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min\d\ФИНВІДДІЛ 2021\НА САЙТ\2026\ЗВІТ ЗА 1 КВАРТАЛ 2026 РОКУ\"/>
    </mc:Choice>
  </mc:AlternateContent>
  <bookViews>
    <workbookView xWindow="0" yWindow="0" windowWidth="28800" windowHeight="12480"/>
  </bookViews>
  <sheets>
    <sheet name="Лист1" sheetId="1" r:id="rId1"/>
  </sheets>
  <definedNames>
    <definedName name="_xlnm.Print_Titles" localSheetId="0">Лист1!$7:$8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</calcChain>
</file>

<file path=xl/sharedStrings.xml><?xml version="1.0" encoding="utf-8"?>
<sst xmlns="http://schemas.openxmlformats.org/spreadsheetml/2006/main" count="156" uniqueCount="152">
  <si>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</si>
  <si>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</si>
  <si>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</si>
  <si>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</si>
  <si>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</si>
  <si>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</si>
  <si>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</si>
  <si>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</si>
  <si>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</si>
  <si>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</si>
  <si>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</si>
  <si>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</si>
  <si>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</si>
  <si>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</si>
  <si>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</si>
  <si>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</si>
  <si>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</si>
  <si>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</si>
  <si>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</si>
  <si>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</si>
  <si>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</si>
  <si>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</si>
  <si>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</si>
  <si>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</si>
  <si>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</si>
  <si>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</si>
  <si>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</si>
  <si>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</si>
  <si>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</si>
  <si>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</si>
  <si>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</si>
  <si>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</si>
  <si>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</si>
  <si>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</si>
  <si>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</si>
  <si>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</si>
  <si>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</si>
  <si>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</si>
  <si>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</si>
  <si>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</si>
  <si>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</si>
  <si>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</si>
  <si>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</si>
  <si>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</si>
  <si>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</si>
  <si>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</si>
  <si>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</si>
  <si>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</si>
  <si>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</si>
  <si>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</si>
  <si>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</si>
  <si>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</si>
  <si>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</si>
  <si>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</si>
  <si>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</si>
  <si>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</si>
  <si>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</si>
  <si>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</si>
  <si>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</si>
  <si>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</si>
  <si>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</si>
  <si>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</si>
  <si>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</si>
  <si>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</si>
  <si>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</si>
  <si>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</si>
  <si>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</si>
  <si>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</si>
  <si>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</si>
  <si>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</si>
  <si>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</si>
  <si>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</si>
  <si>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</si>
  <si>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</si>
  <si>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</si>
  <si>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</si>
  <si>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</si>
  <si>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</si>
  <si>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</si>
  <si>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</si>
  <si>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</si>
  <si>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</si>
  <si>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</si>
  <si>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</si>
  <si>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</si>
  <si>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</si>
  <si>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</si>
  <si>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</si>
  <si>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</si>
  <si>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</si>
  <si>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</si>
  <si>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</si>
  <si>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</si>
  <si>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</si>
  <si>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</si>
  <si>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</si>
  <si>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</si>
  <si>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</si>
  <si>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</si>
  <si>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</si>
  <si>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</si>
  <si>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</si>
  <si>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</si>
  <si>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</si>
  <si>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</si>
  <si>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</si>
  <si>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</si>
  <si>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</si>
  <si>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</si>
  <si>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</si>
  <si>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</si>
  <si>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</si>
  <si>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</si>
  <si>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</si>
  <si>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</si>
  <si>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</si>
  <si>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</si>
  <si>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</si>
  <si>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</si>
  <si>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</si>
  <si>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</si>
  <si>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</si>
  <si>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</si>
  <si>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</si>
  <si>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</si>
  <si>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</si>
  <si>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</si>
  <si>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</si>
  <si>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</si>
  <si>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</si>
  <si>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</si>
  <si>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</si>
  <si>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</si>
  <si>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</si>
  <si>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</si>
  <si>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</si>
  <si>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</si>
  <si>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</si>
  <si>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</si>
  <si>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</si>
  <si>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</si>
  <si>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</si>
  <si>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</si>
  <si>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</si>
  <si>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</si>
  <si>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</si>
  <si>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</si>
  <si>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Інформація про стан виконання доходної частини загального фонду бюджету Галицинівської СТГ                         за 1 квартал 2026 року</t>
  </si>
  <si>
    <t>гр.6 = гр. 4 - гр. 5</t>
  </si>
  <si>
    <t>Відхилення, грн</t>
  </si>
  <si>
    <t xml:space="preserve">Виконаня, (%) </t>
  </si>
  <si>
    <t>гр. 7 = гр.5 / гр.4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</si>
</sst>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0"/>
  <sheetViews>
    <sheetView tabSelected="1" topLeftCell="B1" workbookViewId="0">
      <selection activeCell="H13" sqref="H13"/>
    </sheetView>
  </sheetViews>
  <sheetFormatPr defaultRowHeight="12.75" x14ac:dyDescent="0.2"/>
  <cols>
    <col min="1" max="1" width="0" hidden="1" customWidth="1"/>
    <col min="2" max="2" width="12.28515625" style="19" customWidth="1"/>
    <col min="3" max="3" width="52" style="3" customWidth="1"/>
    <col min="4" max="4" width="16" style="4" hidden="1" customWidth="1"/>
    <col min="5" max="5" width="16" style="4" customWidth="1"/>
    <col min="6" max="6" width="16.5703125" style="4" customWidth="1"/>
    <col min="7" max="7" width="17.28515625" style="4" customWidth="1"/>
    <col min="8" max="8" width="14.140625" style="4" customWidth="1"/>
    <col min="9" max="9" width="15.42578125" style="4" customWidth="1"/>
  </cols>
  <sheetData>
    <row r="2" spans="1:9" x14ac:dyDescent="0.2">
      <c r="B2" s="1"/>
      <c r="C2" s="2"/>
      <c r="D2" s="5"/>
      <c r="E2" s="5"/>
      <c r="F2" s="5"/>
      <c r="G2" s="5"/>
      <c r="H2" s="5"/>
      <c r="I2" s="5"/>
    </row>
    <row r="3" spans="1:9" ht="42" customHeight="1" x14ac:dyDescent="0.35">
      <c r="B3" s="21" t="s">
        <v>147</v>
      </c>
      <c r="C3" s="21"/>
      <c r="D3" s="21"/>
      <c r="E3" s="21"/>
      <c r="F3" s="21"/>
      <c r="G3" s="21"/>
      <c r="H3" s="21"/>
      <c r="I3" s="21"/>
    </row>
    <row r="4" spans="1:9" x14ac:dyDescent="0.2">
      <c r="B4" s="1"/>
      <c r="C4" s="2"/>
      <c r="D4" s="5"/>
      <c r="E4" s="5"/>
      <c r="F4" s="5"/>
      <c r="G4" s="5"/>
      <c r="H4" s="5"/>
      <c r="I4" s="5"/>
    </row>
    <row r="5" spans="1:9" x14ac:dyDescent="0.2">
      <c r="B5" s="22"/>
      <c r="C5" s="22"/>
      <c r="D5" s="22"/>
      <c r="E5" s="22"/>
      <c r="F5" s="22"/>
      <c r="G5" s="22"/>
      <c r="H5" s="22"/>
      <c r="I5" s="22"/>
    </row>
    <row r="6" spans="1:9" x14ac:dyDescent="0.2">
      <c r="D6" s="6"/>
      <c r="I6" s="7" t="s">
        <v>0</v>
      </c>
    </row>
    <row r="7" spans="1:9" ht="51.75" customHeight="1" x14ac:dyDescent="0.2">
      <c r="A7" s="8"/>
      <c r="B7" s="9" t="s">
        <v>1</v>
      </c>
      <c r="C7" s="10" t="s">
        <v>2</v>
      </c>
      <c r="D7" s="11" t="s">
        <v>3</v>
      </c>
      <c r="E7" s="11" t="s">
        <v>4</v>
      </c>
      <c r="F7" s="11" t="s">
        <v>5</v>
      </c>
      <c r="G7" s="12" t="s">
        <v>6</v>
      </c>
      <c r="H7" s="11" t="s">
        <v>149</v>
      </c>
      <c r="I7" s="11" t="s">
        <v>150</v>
      </c>
    </row>
    <row r="8" spans="1:9" ht="25.5" x14ac:dyDescent="0.2">
      <c r="A8" s="8"/>
      <c r="B8" s="17">
        <v>1</v>
      </c>
      <c r="C8" s="18">
        <v>2</v>
      </c>
      <c r="D8" s="17">
        <v>4</v>
      </c>
      <c r="E8" s="17">
        <v>3</v>
      </c>
      <c r="F8" s="17">
        <v>4</v>
      </c>
      <c r="G8" s="17">
        <v>5</v>
      </c>
      <c r="H8" s="17" t="s">
        <v>148</v>
      </c>
      <c r="I8" s="18" t="s">
        <v>151</v>
      </c>
    </row>
    <row r="9" spans="1:9" x14ac:dyDescent="0.2">
      <c r="A9" s="13">
        <v>1</v>
      </c>
      <c r="B9" s="20" t="s">
        <v>7</v>
      </c>
      <c r="C9" s="14" t="s">
        <v>8</v>
      </c>
      <c r="D9" s="15">
        <v>93853600</v>
      </c>
      <c r="E9" s="15">
        <v>93853600</v>
      </c>
      <c r="F9" s="15">
        <v>20676450</v>
      </c>
      <c r="G9" s="15">
        <v>18446069.699999999</v>
      </c>
      <c r="H9" s="16">
        <f t="shared" ref="H9:H40" si="0">G9-F9</f>
        <v>-2230380.3000000007</v>
      </c>
      <c r="I9" s="16">
        <f t="shared" ref="I9:I40" si="1">IF(F9=0,0,G9/F9*100)</f>
        <v>89.212943711323746</v>
      </c>
    </row>
    <row r="10" spans="1:9" ht="25.5" x14ac:dyDescent="0.2">
      <c r="A10" s="13">
        <v>1</v>
      </c>
      <c r="B10" s="20" t="s">
        <v>9</v>
      </c>
      <c r="C10" s="14" t="s">
        <v>10</v>
      </c>
      <c r="D10" s="15">
        <v>56652000</v>
      </c>
      <c r="E10" s="15">
        <v>56652000</v>
      </c>
      <c r="F10" s="15">
        <v>12062000</v>
      </c>
      <c r="G10" s="15">
        <v>13105986.889999999</v>
      </c>
      <c r="H10" s="16">
        <f t="shared" si="0"/>
        <v>1043986.8899999987</v>
      </c>
      <c r="I10" s="16">
        <f t="shared" si="1"/>
        <v>108.65517235947604</v>
      </c>
    </row>
    <row r="11" spans="1:9" x14ac:dyDescent="0.2">
      <c r="A11" s="13">
        <v>1</v>
      </c>
      <c r="B11" s="20" t="s">
        <v>11</v>
      </c>
      <c r="C11" s="14" t="s">
        <v>12</v>
      </c>
      <c r="D11" s="15">
        <v>56542000</v>
      </c>
      <c r="E11" s="15">
        <v>56542000</v>
      </c>
      <c r="F11" s="15">
        <v>11952000</v>
      </c>
      <c r="G11" s="15">
        <v>13070204.889999999</v>
      </c>
      <c r="H11" s="16">
        <f t="shared" si="0"/>
        <v>1118204.8899999987</v>
      </c>
      <c r="I11" s="16">
        <f t="shared" si="1"/>
        <v>109.35579727242302</v>
      </c>
    </row>
    <row r="12" spans="1:9" ht="38.25" x14ac:dyDescent="0.2">
      <c r="A12" s="13">
        <v>0</v>
      </c>
      <c r="B12" s="20" t="s">
        <v>13</v>
      </c>
      <c r="C12" s="14" t="s">
        <v>14</v>
      </c>
      <c r="D12" s="15">
        <v>51200000</v>
      </c>
      <c r="E12" s="15">
        <v>51200000</v>
      </c>
      <c r="F12" s="15">
        <v>11700000</v>
      </c>
      <c r="G12" s="15">
        <v>11442668.720000001</v>
      </c>
      <c r="H12" s="16">
        <f t="shared" si="0"/>
        <v>-257331.27999999933</v>
      </c>
      <c r="I12" s="16">
        <f t="shared" si="1"/>
        <v>97.800587350427364</v>
      </c>
    </row>
    <row r="13" spans="1:9" ht="38.25" x14ac:dyDescent="0.2">
      <c r="A13" s="13">
        <v>0</v>
      </c>
      <c r="B13" s="20" t="s">
        <v>15</v>
      </c>
      <c r="C13" s="14" t="s">
        <v>16</v>
      </c>
      <c r="D13" s="15">
        <v>4800000</v>
      </c>
      <c r="E13" s="15">
        <v>4800000</v>
      </c>
      <c r="F13" s="15">
        <v>200000</v>
      </c>
      <c r="G13" s="15">
        <v>1060464.02</v>
      </c>
      <c r="H13" s="16">
        <f t="shared" si="0"/>
        <v>860464.02</v>
      </c>
      <c r="I13" s="16">
        <f t="shared" si="1"/>
        <v>530.23201000000006</v>
      </c>
    </row>
    <row r="14" spans="1:9" ht="25.5" x14ac:dyDescent="0.2">
      <c r="A14" s="13">
        <v>0</v>
      </c>
      <c r="B14" s="20" t="s">
        <v>17</v>
      </c>
      <c r="C14" s="14" t="s">
        <v>18</v>
      </c>
      <c r="D14" s="15">
        <v>122000</v>
      </c>
      <c r="E14" s="15">
        <v>122000</v>
      </c>
      <c r="F14" s="15">
        <v>32000</v>
      </c>
      <c r="G14" s="15">
        <v>114404.53</v>
      </c>
      <c r="H14" s="16">
        <f t="shared" si="0"/>
        <v>82404.53</v>
      </c>
      <c r="I14" s="16">
        <f t="shared" si="1"/>
        <v>357.51415624999998</v>
      </c>
    </row>
    <row r="15" spans="1:9" ht="38.25" x14ac:dyDescent="0.2">
      <c r="A15" s="13">
        <v>0</v>
      </c>
      <c r="B15" s="20" t="s">
        <v>19</v>
      </c>
      <c r="C15" s="14" t="s">
        <v>20</v>
      </c>
      <c r="D15" s="15">
        <v>420000</v>
      </c>
      <c r="E15" s="15">
        <v>420000</v>
      </c>
      <c r="F15" s="15">
        <v>20000</v>
      </c>
      <c r="G15" s="15">
        <v>452667.62</v>
      </c>
      <c r="H15" s="16">
        <f t="shared" si="0"/>
        <v>432667.62</v>
      </c>
      <c r="I15" s="16">
        <f t="shared" si="1"/>
        <v>2263.3380999999999</v>
      </c>
    </row>
    <row r="16" spans="1:9" x14ac:dyDescent="0.2">
      <c r="A16" s="13">
        <v>1</v>
      </c>
      <c r="B16" s="20" t="s">
        <v>21</v>
      </c>
      <c r="C16" s="14" t="s">
        <v>22</v>
      </c>
      <c r="D16" s="15">
        <v>110000</v>
      </c>
      <c r="E16" s="15">
        <v>110000</v>
      </c>
      <c r="F16" s="15">
        <v>110000</v>
      </c>
      <c r="G16" s="15">
        <v>35782</v>
      </c>
      <c r="H16" s="16">
        <f t="shared" si="0"/>
        <v>-74218</v>
      </c>
      <c r="I16" s="16">
        <f t="shared" si="1"/>
        <v>32.529090909090911</v>
      </c>
    </row>
    <row r="17" spans="1:9" ht="25.5" x14ac:dyDescent="0.2">
      <c r="A17" s="13">
        <v>0</v>
      </c>
      <c r="B17" s="20" t="s">
        <v>23</v>
      </c>
      <c r="C17" s="14" t="s">
        <v>24</v>
      </c>
      <c r="D17" s="15">
        <v>110000</v>
      </c>
      <c r="E17" s="15">
        <v>110000</v>
      </c>
      <c r="F17" s="15">
        <v>110000</v>
      </c>
      <c r="G17" s="15">
        <v>35782</v>
      </c>
      <c r="H17" s="16">
        <f t="shared" si="0"/>
        <v>-74218</v>
      </c>
      <c r="I17" s="16">
        <f t="shared" si="1"/>
        <v>32.529090909090911</v>
      </c>
    </row>
    <row r="18" spans="1:9" ht="25.5" x14ac:dyDescent="0.2">
      <c r="A18" s="13">
        <v>1</v>
      </c>
      <c r="B18" s="20" t="s">
        <v>25</v>
      </c>
      <c r="C18" s="14" t="s">
        <v>26</v>
      </c>
      <c r="D18" s="15">
        <v>48000</v>
      </c>
      <c r="E18" s="15">
        <v>48000</v>
      </c>
      <c r="F18" s="15">
        <v>10000</v>
      </c>
      <c r="G18" s="15">
        <v>6581.33</v>
      </c>
      <c r="H18" s="16">
        <f t="shared" si="0"/>
        <v>-3418.67</v>
      </c>
      <c r="I18" s="16">
        <f t="shared" si="1"/>
        <v>65.813299999999998</v>
      </c>
    </row>
    <row r="19" spans="1:9" x14ac:dyDescent="0.2">
      <c r="A19" s="13">
        <v>1</v>
      </c>
      <c r="B19" s="20" t="s">
        <v>27</v>
      </c>
      <c r="C19" s="14" t="s">
        <v>28</v>
      </c>
      <c r="D19" s="15">
        <v>8000</v>
      </c>
      <c r="E19" s="15">
        <v>8000</v>
      </c>
      <c r="F19" s="15">
        <v>0</v>
      </c>
      <c r="G19" s="15">
        <v>0</v>
      </c>
      <c r="H19" s="16">
        <f t="shared" si="0"/>
        <v>0</v>
      </c>
      <c r="I19" s="16">
        <f t="shared" si="1"/>
        <v>0</v>
      </c>
    </row>
    <row r="20" spans="1:9" ht="51" x14ac:dyDescent="0.2">
      <c r="A20" s="13">
        <v>0</v>
      </c>
      <c r="B20" s="20" t="s">
        <v>29</v>
      </c>
      <c r="C20" s="14" t="s">
        <v>30</v>
      </c>
      <c r="D20" s="15">
        <v>8000</v>
      </c>
      <c r="E20" s="15">
        <v>8000</v>
      </c>
      <c r="F20" s="15">
        <v>0</v>
      </c>
      <c r="G20" s="15">
        <v>0</v>
      </c>
      <c r="H20" s="16">
        <f t="shared" si="0"/>
        <v>0</v>
      </c>
      <c r="I20" s="16">
        <f t="shared" si="1"/>
        <v>0</v>
      </c>
    </row>
    <row r="21" spans="1:9" ht="25.5" x14ac:dyDescent="0.2">
      <c r="A21" s="13">
        <v>1</v>
      </c>
      <c r="B21" s="20" t="s">
        <v>31</v>
      </c>
      <c r="C21" s="14" t="s">
        <v>32</v>
      </c>
      <c r="D21" s="15">
        <v>40000</v>
      </c>
      <c r="E21" s="15">
        <v>40000</v>
      </c>
      <c r="F21" s="15">
        <v>10000</v>
      </c>
      <c r="G21" s="15">
        <v>6581.33</v>
      </c>
      <c r="H21" s="16">
        <f t="shared" si="0"/>
        <v>-3418.67</v>
      </c>
      <c r="I21" s="16">
        <f t="shared" si="1"/>
        <v>65.813299999999998</v>
      </c>
    </row>
    <row r="22" spans="1:9" ht="51" x14ac:dyDescent="0.2">
      <c r="A22" s="13">
        <v>0</v>
      </c>
      <c r="B22" s="20" t="s">
        <v>33</v>
      </c>
      <c r="C22" s="14" t="s">
        <v>34</v>
      </c>
      <c r="D22" s="15">
        <v>40000</v>
      </c>
      <c r="E22" s="15">
        <v>40000</v>
      </c>
      <c r="F22" s="15">
        <v>10000</v>
      </c>
      <c r="G22" s="15">
        <v>6581.33</v>
      </c>
      <c r="H22" s="16">
        <f t="shared" si="0"/>
        <v>-3418.67</v>
      </c>
      <c r="I22" s="16">
        <f t="shared" si="1"/>
        <v>65.813299999999998</v>
      </c>
    </row>
    <row r="23" spans="1:9" x14ac:dyDescent="0.2">
      <c r="A23" s="13">
        <v>1</v>
      </c>
      <c r="B23" s="20" t="s">
        <v>35</v>
      </c>
      <c r="C23" s="14" t="s">
        <v>36</v>
      </c>
      <c r="D23" s="15">
        <v>1941000</v>
      </c>
      <c r="E23" s="15">
        <v>1941000</v>
      </c>
      <c r="F23" s="15">
        <v>505260</v>
      </c>
      <c r="G23" s="15">
        <v>441254.11</v>
      </c>
      <c r="H23" s="16">
        <f t="shared" si="0"/>
        <v>-64005.890000000014</v>
      </c>
      <c r="I23" s="16">
        <f t="shared" si="1"/>
        <v>87.332088429719349</v>
      </c>
    </row>
    <row r="24" spans="1:9" ht="25.5" x14ac:dyDescent="0.2">
      <c r="A24" s="13">
        <v>1</v>
      </c>
      <c r="B24" s="20" t="s">
        <v>37</v>
      </c>
      <c r="C24" s="14" t="s">
        <v>38</v>
      </c>
      <c r="D24" s="15">
        <v>10500</v>
      </c>
      <c r="E24" s="15">
        <v>10500</v>
      </c>
      <c r="F24" s="15">
        <v>5250</v>
      </c>
      <c r="G24" s="15">
        <v>2620.62</v>
      </c>
      <c r="H24" s="16">
        <f t="shared" si="0"/>
        <v>-2629.38</v>
      </c>
      <c r="I24" s="16">
        <f t="shared" si="1"/>
        <v>49.91657142857143</v>
      </c>
    </row>
    <row r="25" spans="1:9" x14ac:dyDescent="0.2">
      <c r="A25" s="13">
        <v>0</v>
      </c>
      <c r="B25" s="20" t="s">
        <v>39</v>
      </c>
      <c r="C25" s="14" t="s">
        <v>40</v>
      </c>
      <c r="D25" s="15">
        <v>10500</v>
      </c>
      <c r="E25" s="15">
        <v>10500</v>
      </c>
      <c r="F25" s="15">
        <v>5250</v>
      </c>
      <c r="G25" s="15">
        <v>2620.62</v>
      </c>
      <c r="H25" s="16">
        <f t="shared" si="0"/>
        <v>-2629.38</v>
      </c>
      <c r="I25" s="16">
        <f t="shared" si="1"/>
        <v>49.91657142857143</v>
      </c>
    </row>
    <row r="26" spans="1:9" ht="25.5" x14ac:dyDescent="0.2">
      <c r="A26" s="13">
        <v>1</v>
      </c>
      <c r="B26" s="20" t="s">
        <v>41</v>
      </c>
      <c r="C26" s="14" t="s">
        <v>42</v>
      </c>
      <c r="D26" s="15">
        <v>65500</v>
      </c>
      <c r="E26" s="15">
        <v>65500</v>
      </c>
      <c r="F26" s="15">
        <v>32760</v>
      </c>
      <c r="G26" s="15">
        <v>31136.05</v>
      </c>
      <c r="H26" s="16">
        <f t="shared" si="0"/>
        <v>-1623.9500000000007</v>
      </c>
      <c r="I26" s="16">
        <f t="shared" si="1"/>
        <v>95.042887667887669</v>
      </c>
    </row>
    <row r="27" spans="1:9" x14ac:dyDescent="0.2">
      <c r="A27" s="13">
        <v>0</v>
      </c>
      <c r="B27" s="20" t="s">
        <v>43</v>
      </c>
      <c r="C27" s="14" t="s">
        <v>40</v>
      </c>
      <c r="D27" s="15">
        <v>65500</v>
      </c>
      <c r="E27" s="15">
        <v>65500</v>
      </c>
      <c r="F27" s="15">
        <v>32760</v>
      </c>
      <c r="G27" s="15">
        <v>31136.05</v>
      </c>
      <c r="H27" s="16">
        <f t="shared" si="0"/>
        <v>-1623.9500000000007</v>
      </c>
      <c r="I27" s="16">
        <f t="shared" si="1"/>
        <v>95.042887667887669</v>
      </c>
    </row>
    <row r="28" spans="1:9" ht="25.5" x14ac:dyDescent="0.2">
      <c r="A28" s="13">
        <v>1</v>
      </c>
      <c r="B28" s="20" t="s">
        <v>44</v>
      </c>
      <c r="C28" s="14" t="s">
        <v>45</v>
      </c>
      <c r="D28" s="15">
        <v>1865000</v>
      </c>
      <c r="E28" s="15">
        <v>1865000</v>
      </c>
      <c r="F28" s="15">
        <v>467250</v>
      </c>
      <c r="G28" s="15">
        <v>407497.44</v>
      </c>
      <c r="H28" s="16">
        <f t="shared" si="0"/>
        <v>-59752.56</v>
      </c>
      <c r="I28" s="16">
        <f t="shared" si="1"/>
        <v>87.211865168539333</v>
      </c>
    </row>
    <row r="29" spans="1:9" ht="63.75" x14ac:dyDescent="0.2">
      <c r="A29" s="13">
        <v>0</v>
      </c>
      <c r="B29" s="20" t="s">
        <v>46</v>
      </c>
      <c r="C29" s="14" t="s">
        <v>47</v>
      </c>
      <c r="D29" s="15">
        <v>1400000</v>
      </c>
      <c r="E29" s="15">
        <v>1400000</v>
      </c>
      <c r="F29" s="15">
        <v>354000</v>
      </c>
      <c r="G29" s="15">
        <v>310074.01</v>
      </c>
      <c r="H29" s="16">
        <f t="shared" si="0"/>
        <v>-43925.989999999991</v>
      </c>
      <c r="I29" s="16">
        <f t="shared" si="1"/>
        <v>87.591528248587565</v>
      </c>
    </row>
    <row r="30" spans="1:9" ht="51" x14ac:dyDescent="0.2">
      <c r="A30" s="13">
        <v>0</v>
      </c>
      <c r="B30" s="20" t="s">
        <v>48</v>
      </c>
      <c r="C30" s="14" t="s">
        <v>49</v>
      </c>
      <c r="D30" s="15">
        <v>465000</v>
      </c>
      <c r="E30" s="15">
        <v>465000</v>
      </c>
      <c r="F30" s="15">
        <v>113250</v>
      </c>
      <c r="G30" s="15">
        <v>97423.43</v>
      </c>
      <c r="H30" s="16">
        <f t="shared" si="0"/>
        <v>-15826.570000000007</v>
      </c>
      <c r="I30" s="16">
        <f t="shared" si="1"/>
        <v>86.025103752759378</v>
      </c>
    </row>
    <row r="31" spans="1:9" ht="25.5" x14ac:dyDescent="0.2">
      <c r="A31" s="13">
        <v>1</v>
      </c>
      <c r="B31" s="20" t="s">
        <v>50</v>
      </c>
      <c r="C31" s="14" t="s">
        <v>51</v>
      </c>
      <c r="D31" s="15">
        <v>35212600</v>
      </c>
      <c r="E31" s="15">
        <v>35212600</v>
      </c>
      <c r="F31" s="15">
        <v>8099190</v>
      </c>
      <c r="G31" s="15">
        <v>4892247.37</v>
      </c>
      <c r="H31" s="16">
        <f t="shared" si="0"/>
        <v>-3206942.63</v>
      </c>
      <c r="I31" s="16">
        <f t="shared" si="1"/>
        <v>60.404156094621811</v>
      </c>
    </row>
    <row r="32" spans="1:9" x14ac:dyDescent="0.2">
      <c r="A32" s="13">
        <v>1</v>
      </c>
      <c r="B32" s="20" t="s">
        <v>52</v>
      </c>
      <c r="C32" s="14" t="s">
        <v>53</v>
      </c>
      <c r="D32" s="15">
        <v>19802600</v>
      </c>
      <c r="E32" s="15">
        <v>19802600</v>
      </c>
      <c r="F32" s="15">
        <v>4769190</v>
      </c>
      <c r="G32" s="15">
        <v>1366000.4900000002</v>
      </c>
      <c r="H32" s="16">
        <f t="shared" si="0"/>
        <v>-3403189.51</v>
      </c>
      <c r="I32" s="16">
        <f t="shared" si="1"/>
        <v>28.64219060259709</v>
      </c>
    </row>
    <row r="33" spans="1:9" ht="38.25" x14ac:dyDescent="0.2">
      <c r="A33" s="13">
        <v>0</v>
      </c>
      <c r="B33" s="20" t="s">
        <v>54</v>
      </c>
      <c r="C33" s="14" t="s">
        <v>55</v>
      </c>
      <c r="D33" s="15">
        <v>13600</v>
      </c>
      <c r="E33" s="15">
        <v>13600</v>
      </c>
      <c r="F33" s="15">
        <v>3450</v>
      </c>
      <c r="G33" s="15">
        <v>3061</v>
      </c>
      <c r="H33" s="16">
        <f t="shared" si="0"/>
        <v>-389</v>
      </c>
      <c r="I33" s="16">
        <f t="shared" si="1"/>
        <v>88.724637681159422</v>
      </c>
    </row>
    <row r="34" spans="1:9" ht="38.25" x14ac:dyDescent="0.2">
      <c r="A34" s="13">
        <v>0</v>
      </c>
      <c r="B34" s="20" t="s">
        <v>56</v>
      </c>
      <c r="C34" s="14" t="s">
        <v>57</v>
      </c>
      <c r="D34" s="15">
        <v>55000</v>
      </c>
      <c r="E34" s="15">
        <v>55000</v>
      </c>
      <c r="F34" s="15">
        <v>13740</v>
      </c>
      <c r="G34" s="15">
        <v>4369.68</v>
      </c>
      <c r="H34" s="16">
        <f t="shared" si="0"/>
        <v>-9370.32</v>
      </c>
      <c r="I34" s="16">
        <f t="shared" si="1"/>
        <v>31.802620087336248</v>
      </c>
    </row>
    <row r="35" spans="1:9" ht="38.25" x14ac:dyDescent="0.2">
      <c r="A35" s="13">
        <v>0</v>
      </c>
      <c r="B35" s="20" t="s">
        <v>58</v>
      </c>
      <c r="C35" s="14" t="s">
        <v>59</v>
      </c>
      <c r="D35" s="15">
        <v>223000</v>
      </c>
      <c r="E35" s="15">
        <v>223000</v>
      </c>
      <c r="F35" s="15">
        <v>15000</v>
      </c>
      <c r="G35" s="15">
        <v>58205.01</v>
      </c>
      <c r="H35" s="16">
        <f t="shared" si="0"/>
        <v>43205.01</v>
      </c>
      <c r="I35" s="16">
        <f t="shared" si="1"/>
        <v>388.03339999999997</v>
      </c>
    </row>
    <row r="36" spans="1:9" ht="38.25" x14ac:dyDescent="0.2">
      <c r="A36" s="13">
        <v>0</v>
      </c>
      <c r="B36" s="20" t="s">
        <v>60</v>
      </c>
      <c r="C36" s="14" t="s">
        <v>61</v>
      </c>
      <c r="D36" s="15">
        <v>14300000</v>
      </c>
      <c r="E36" s="15">
        <v>14300000</v>
      </c>
      <c r="F36" s="15">
        <v>3575000</v>
      </c>
      <c r="G36" s="15">
        <v>114229.42</v>
      </c>
      <c r="H36" s="16">
        <f t="shared" si="0"/>
        <v>-3460770.58</v>
      </c>
      <c r="I36" s="16">
        <f t="shared" si="1"/>
        <v>3.1952285314685316</v>
      </c>
    </row>
    <row r="37" spans="1:9" x14ac:dyDescent="0.2">
      <c r="A37" s="13">
        <v>0</v>
      </c>
      <c r="B37" s="20" t="s">
        <v>62</v>
      </c>
      <c r="C37" s="14" t="s">
        <v>63</v>
      </c>
      <c r="D37" s="15">
        <v>1800000</v>
      </c>
      <c r="E37" s="15">
        <v>1800000</v>
      </c>
      <c r="F37" s="15">
        <v>450000</v>
      </c>
      <c r="G37" s="15">
        <v>456176.01</v>
      </c>
      <c r="H37" s="16">
        <f t="shared" si="0"/>
        <v>6176.0100000000093</v>
      </c>
      <c r="I37" s="16">
        <f t="shared" si="1"/>
        <v>101.37244666666668</v>
      </c>
    </row>
    <row r="38" spans="1:9" x14ac:dyDescent="0.2">
      <c r="A38" s="13">
        <v>0</v>
      </c>
      <c r="B38" s="20" t="s">
        <v>64</v>
      </c>
      <c r="C38" s="14" t="s">
        <v>65</v>
      </c>
      <c r="D38" s="15">
        <v>2200000</v>
      </c>
      <c r="E38" s="15">
        <v>2200000</v>
      </c>
      <c r="F38" s="15">
        <v>550000</v>
      </c>
      <c r="G38" s="15">
        <v>645257.77</v>
      </c>
      <c r="H38" s="16">
        <f t="shared" si="0"/>
        <v>95257.770000000019</v>
      </c>
      <c r="I38" s="16">
        <f t="shared" si="1"/>
        <v>117.31959454545455</v>
      </c>
    </row>
    <row r="39" spans="1:9" x14ac:dyDescent="0.2">
      <c r="A39" s="13">
        <v>0</v>
      </c>
      <c r="B39" s="20" t="s">
        <v>66</v>
      </c>
      <c r="C39" s="14" t="s">
        <v>67</v>
      </c>
      <c r="D39" s="15">
        <v>1150000</v>
      </c>
      <c r="E39" s="15">
        <v>1150000</v>
      </c>
      <c r="F39" s="15">
        <v>150000</v>
      </c>
      <c r="G39" s="15">
        <v>62282.3</v>
      </c>
      <c r="H39" s="16">
        <f t="shared" si="0"/>
        <v>-87717.7</v>
      </c>
      <c r="I39" s="16">
        <f t="shared" si="1"/>
        <v>41.521533333333331</v>
      </c>
    </row>
    <row r="40" spans="1:9" x14ac:dyDescent="0.2">
      <c r="A40" s="13">
        <v>0</v>
      </c>
      <c r="B40" s="20" t="s">
        <v>68</v>
      </c>
      <c r="C40" s="14" t="s">
        <v>69</v>
      </c>
      <c r="D40" s="15">
        <v>61000</v>
      </c>
      <c r="E40" s="15">
        <v>61000</v>
      </c>
      <c r="F40" s="15">
        <v>12000</v>
      </c>
      <c r="G40" s="15">
        <v>22419.3</v>
      </c>
      <c r="H40" s="16">
        <f t="shared" si="0"/>
        <v>10419.299999999999</v>
      </c>
      <c r="I40" s="16">
        <f t="shared" si="1"/>
        <v>186.82749999999999</v>
      </c>
    </row>
    <row r="41" spans="1:9" x14ac:dyDescent="0.2">
      <c r="A41" s="13">
        <v>1</v>
      </c>
      <c r="B41" s="20" t="s">
        <v>70</v>
      </c>
      <c r="C41" s="14" t="s">
        <v>71</v>
      </c>
      <c r="D41" s="15">
        <v>15410000</v>
      </c>
      <c r="E41" s="15">
        <v>15410000</v>
      </c>
      <c r="F41" s="15">
        <v>3330000</v>
      </c>
      <c r="G41" s="15">
        <v>3526246.88</v>
      </c>
      <c r="H41" s="16">
        <f t="shared" ref="H41:H72" si="2">G41-F41</f>
        <v>196246.87999999989</v>
      </c>
      <c r="I41" s="16">
        <f t="shared" ref="I41:I72" si="3">IF(F41=0,0,G41/F41*100)</f>
        <v>105.8932996996997</v>
      </c>
    </row>
    <row r="42" spans="1:9" x14ac:dyDescent="0.2">
      <c r="A42" s="13">
        <v>0</v>
      </c>
      <c r="B42" s="20" t="s">
        <v>72</v>
      </c>
      <c r="C42" s="14" t="s">
        <v>73</v>
      </c>
      <c r="D42" s="15">
        <v>1750000</v>
      </c>
      <c r="E42" s="15">
        <v>1750000</v>
      </c>
      <c r="F42" s="15">
        <v>500000</v>
      </c>
      <c r="G42" s="15">
        <v>498294.74</v>
      </c>
      <c r="H42" s="16">
        <f t="shared" si="2"/>
        <v>-1705.2600000000093</v>
      </c>
      <c r="I42" s="16">
        <f t="shared" si="3"/>
        <v>99.658948000000009</v>
      </c>
    </row>
    <row r="43" spans="1:9" x14ac:dyDescent="0.2">
      <c r="A43" s="13">
        <v>0</v>
      </c>
      <c r="B43" s="20" t="s">
        <v>74</v>
      </c>
      <c r="C43" s="14" t="s">
        <v>75</v>
      </c>
      <c r="D43" s="15">
        <v>8110000</v>
      </c>
      <c r="E43" s="15">
        <v>8110000</v>
      </c>
      <c r="F43" s="15">
        <v>2275000</v>
      </c>
      <c r="G43" s="15">
        <v>2217634.4700000002</v>
      </c>
      <c r="H43" s="16">
        <f t="shared" si="2"/>
        <v>-57365.529999999795</v>
      </c>
      <c r="I43" s="16">
        <f t="shared" si="3"/>
        <v>97.478438241758241</v>
      </c>
    </row>
    <row r="44" spans="1:9" ht="51" x14ac:dyDescent="0.2">
      <c r="A44" s="13">
        <v>0</v>
      </c>
      <c r="B44" s="20" t="s">
        <v>76</v>
      </c>
      <c r="C44" s="14" t="s">
        <v>77</v>
      </c>
      <c r="D44" s="15">
        <v>5550000</v>
      </c>
      <c r="E44" s="15">
        <v>5550000</v>
      </c>
      <c r="F44" s="15">
        <v>555000</v>
      </c>
      <c r="G44" s="15">
        <v>810317.67</v>
      </c>
      <c r="H44" s="16">
        <f t="shared" si="2"/>
        <v>255317.67000000004</v>
      </c>
      <c r="I44" s="16">
        <f t="shared" si="3"/>
        <v>146.00318378378378</v>
      </c>
    </row>
    <row r="45" spans="1:9" x14ac:dyDescent="0.2">
      <c r="A45" s="13">
        <v>1</v>
      </c>
      <c r="B45" s="20" t="s">
        <v>78</v>
      </c>
      <c r="C45" s="14" t="s">
        <v>79</v>
      </c>
      <c r="D45" s="15">
        <v>1493400</v>
      </c>
      <c r="E45" s="15">
        <v>1493400</v>
      </c>
      <c r="F45" s="15">
        <v>268890</v>
      </c>
      <c r="G45" s="15">
        <v>297067.75</v>
      </c>
      <c r="H45" s="16">
        <f t="shared" si="2"/>
        <v>28177.75</v>
      </c>
      <c r="I45" s="16">
        <f t="shared" si="3"/>
        <v>110.47928520956525</v>
      </c>
    </row>
    <row r="46" spans="1:9" x14ac:dyDescent="0.2">
      <c r="A46" s="13">
        <v>1</v>
      </c>
      <c r="B46" s="20" t="s">
        <v>80</v>
      </c>
      <c r="C46" s="14" t="s">
        <v>81</v>
      </c>
      <c r="D46" s="15">
        <v>320000</v>
      </c>
      <c r="E46" s="15">
        <v>320000</v>
      </c>
      <c r="F46" s="15">
        <v>15680</v>
      </c>
      <c r="G46" s="15">
        <v>82786.62</v>
      </c>
      <c r="H46" s="16">
        <f t="shared" si="2"/>
        <v>67106.62</v>
      </c>
      <c r="I46" s="16">
        <f t="shared" si="3"/>
        <v>527.97589285714275</v>
      </c>
    </row>
    <row r="47" spans="1:9" ht="63.75" x14ac:dyDescent="0.2">
      <c r="A47" s="13">
        <v>1</v>
      </c>
      <c r="B47" s="20" t="s">
        <v>82</v>
      </c>
      <c r="C47" s="14" t="s">
        <v>83</v>
      </c>
      <c r="D47" s="15">
        <v>40000</v>
      </c>
      <c r="E47" s="15">
        <v>40000</v>
      </c>
      <c r="F47" s="15">
        <v>15000</v>
      </c>
      <c r="G47" s="15">
        <v>3190</v>
      </c>
      <c r="H47" s="16">
        <f t="shared" si="2"/>
        <v>-11810</v>
      </c>
      <c r="I47" s="16">
        <f t="shared" si="3"/>
        <v>21.266666666666666</v>
      </c>
    </row>
    <row r="48" spans="1:9" ht="38.25" x14ac:dyDescent="0.2">
      <c r="A48" s="13">
        <v>0</v>
      </c>
      <c r="B48" s="20" t="s">
        <v>84</v>
      </c>
      <c r="C48" s="14" t="s">
        <v>85</v>
      </c>
      <c r="D48" s="15">
        <v>40000</v>
      </c>
      <c r="E48" s="15">
        <v>40000</v>
      </c>
      <c r="F48" s="15">
        <v>15000</v>
      </c>
      <c r="G48" s="15">
        <v>3190</v>
      </c>
      <c r="H48" s="16">
        <f t="shared" si="2"/>
        <v>-11810</v>
      </c>
      <c r="I48" s="16">
        <f t="shared" si="3"/>
        <v>21.266666666666666</v>
      </c>
    </row>
    <row r="49" spans="1:9" x14ac:dyDescent="0.2">
      <c r="A49" s="13">
        <v>1</v>
      </c>
      <c r="B49" s="20" t="s">
        <v>86</v>
      </c>
      <c r="C49" s="14" t="s">
        <v>87</v>
      </c>
      <c r="D49" s="15">
        <v>280000</v>
      </c>
      <c r="E49" s="15">
        <v>280000</v>
      </c>
      <c r="F49" s="15">
        <v>680</v>
      </c>
      <c r="G49" s="15">
        <v>79596.62</v>
      </c>
      <c r="H49" s="16">
        <f t="shared" si="2"/>
        <v>78916.62</v>
      </c>
      <c r="I49" s="16">
        <f t="shared" si="3"/>
        <v>11705.385294117646</v>
      </c>
    </row>
    <row r="50" spans="1:9" x14ac:dyDescent="0.2">
      <c r="A50" s="13">
        <v>0</v>
      </c>
      <c r="B50" s="20" t="s">
        <v>88</v>
      </c>
      <c r="C50" s="14" t="s">
        <v>89</v>
      </c>
      <c r="D50" s="15">
        <v>280000</v>
      </c>
      <c r="E50" s="15">
        <v>280000</v>
      </c>
      <c r="F50" s="15">
        <v>680</v>
      </c>
      <c r="G50" s="15">
        <v>79596.62</v>
      </c>
      <c r="H50" s="16">
        <f t="shared" si="2"/>
        <v>78916.62</v>
      </c>
      <c r="I50" s="16">
        <f t="shared" si="3"/>
        <v>11705.385294117646</v>
      </c>
    </row>
    <row r="51" spans="1:9" ht="25.5" x14ac:dyDescent="0.2">
      <c r="A51" s="13">
        <v>1</v>
      </c>
      <c r="B51" s="20" t="s">
        <v>90</v>
      </c>
      <c r="C51" s="14" t="s">
        <v>91</v>
      </c>
      <c r="D51" s="15">
        <v>1173400</v>
      </c>
      <c r="E51" s="15">
        <v>1173400</v>
      </c>
      <c r="F51" s="15">
        <v>253210</v>
      </c>
      <c r="G51" s="15">
        <v>156631.37</v>
      </c>
      <c r="H51" s="16">
        <f t="shared" si="2"/>
        <v>-96578.63</v>
      </c>
      <c r="I51" s="16">
        <f t="shared" si="3"/>
        <v>61.858287587378072</v>
      </c>
    </row>
    <row r="52" spans="1:9" x14ac:dyDescent="0.2">
      <c r="A52" s="13">
        <v>1</v>
      </c>
      <c r="B52" s="20" t="s">
        <v>92</v>
      </c>
      <c r="C52" s="14" t="s">
        <v>93</v>
      </c>
      <c r="D52" s="15">
        <v>1140000</v>
      </c>
      <c r="E52" s="15">
        <v>1140000</v>
      </c>
      <c r="F52" s="15">
        <v>247000</v>
      </c>
      <c r="G52" s="15">
        <v>152987.84</v>
      </c>
      <c r="H52" s="16">
        <f t="shared" si="2"/>
        <v>-94012.160000000003</v>
      </c>
      <c r="I52" s="16">
        <f t="shared" si="3"/>
        <v>61.93839676113361</v>
      </c>
    </row>
    <row r="53" spans="1:9" x14ac:dyDescent="0.2">
      <c r="A53" s="13">
        <v>0</v>
      </c>
      <c r="B53" s="20" t="s">
        <v>94</v>
      </c>
      <c r="C53" s="14" t="s">
        <v>95</v>
      </c>
      <c r="D53" s="15">
        <v>600000</v>
      </c>
      <c r="E53" s="15">
        <v>600000</v>
      </c>
      <c r="F53" s="15">
        <v>112000</v>
      </c>
      <c r="G53" s="15">
        <v>78137.84</v>
      </c>
      <c r="H53" s="16">
        <f t="shared" si="2"/>
        <v>-33862.160000000003</v>
      </c>
      <c r="I53" s="16">
        <f t="shared" si="3"/>
        <v>69.765928571428574</v>
      </c>
    </row>
    <row r="54" spans="1:9" ht="25.5" x14ac:dyDescent="0.2">
      <c r="A54" s="13">
        <v>0</v>
      </c>
      <c r="B54" s="20" t="s">
        <v>96</v>
      </c>
      <c r="C54" s="14" t="s">
        <v>97</v>
      </c>
      <c r="D54" s="15">
        <v>540000</v>
      </c>
      <c r="E54" s="15">
        <v>540000</v>
      </c>
      <c r="F54" s="15">
        <v>135000</v>
      </c>
      <c r="G54" s="15">
        <v>74850</v>
      </c>
      <c r="H54" s="16">
        <f t="shared" si="2"/>
        <v>-60150</v>
      </c>
      <c r="I54" s="16">
        <f t="shared" si="3"/>
        <v>55.444444444444443</v>
      </c>
    </row>
    <row r="55" spans="1:9" ht="25.5" x14ac:dyDescent="0.2">
      <c r="A55" s="13">
        <v>1</v>
      </c>
      <c r="B55" s="20" t="s">
        <v>98</v>
      </c>
      <c r="C55" s="14" t="s">
        <v>99</v>
      </c>
      <c r="D55" s="15">
        <v>24800</v>
      </c>
      <c r="E55" s="15">
        <v>24800</v>
      </c>
      <c r="F55" s="15">
        <v>6200</v>
      </c>
      <c r="G55" s="15">
        <v>3600</v>
      </c>
      <c r="H55" s="16">
        <f t="shared" si="2"/>
        <v>-2600</v>
      </c>
      <c r="I55" s="16">
        <f t="shared" si="3"/>
        <v>58.064516129032263</v>
      </c>
    </row>
    <row r="56" spans="1:9" ht="38.25" x14ac:dyDescent="0.2">
      <c r="A56" s="13">
        <v>0</v>
      </c>
      <c r="B56" s="20" t="s">
        <v>100</v>
      </c>
      <c r="C56" s="14" t="s">
        <v>101</v>
      </c>
      <c r="D56" s="15">
        <v>24800</v>
      </c>
      <c r="E56" s="15">
        <v>24800</v>
      </c>
      <c r="F56" s="15">
        <v>6200</v>
      </c>
      <c r="G56" s="15">
        <v>3600</v>
      </c>
      <c r="H56" s="16">
        <f t="shared" si="2"/>
        <v>-2600</v>
      </c>
      <c r="I56" s="16">
        <f t="shared" si="3"/>
        <v>58.064516129032263</v>
      </c>
    </row>
    <row r="57" spans="1:9" x14ac:dyDescent="0.2">
      <c r="A57" s="13">
        <v>1</v>
      </c>
      <c r="B57" s="20" t="s">
        <v>102</v>
      </c>
      <c r="C57" s="14" t="s">
        <v>103</v>
      </c>
      <c r="D57" s="15">
        <v>100</v>
      </c>
      <c r="E57" s="15">
        <v>100</v>
      </c>
      <c r="F57" s="15">
        <v>10</v>
      </c>
      <c r="G57" s="15">
        <v>43.53</v>
      </c>
      <c r="H57" s="16">
        <f t="shared" si="2"/>
        <v>33.53</v>
      </c>
      <c r="I57" s="16">
        <f t="shared" si="3"/>
        <v>435.29999999999995</v>
      </c>
    </row>
    <row r="58" spans="1:9" ht="38.25" x14ac:dyDescent="0.2">
      <c r="A58" s="13">
        <v>0</v>
      </c>
      <c r="B58" s="20" t="s">
        <v>104</v>
      </c>
      <c r="C58" s="14" t="s">
        <v>105</v>
      </c>
      <c r="D58" s="15">
        <v>100</v>
      </c>
      <c r="E58" s="15">
        <v>100</v>
      </c>
      <c r="F58" s="15">
        <v>10</v>
      </c>
      <c r="G58" s="15">
        <v>9.5299999999999994</v>
      </c>
      <c r="H58" s="16">
        <f t="shared" si="2"/>
        <v>-0.47000000000000064</v>
      </c>
      <c r="I58" s="16">
        <f t="shared" si="3"/>
        <v>95.3</v>
      </c>
    </row>
    <row r="59" spans="1:9" ht="38.25" x14ac:dyDescent="0.2">
      <c r="A59" s="13">
        <v>0</v>
      </c>
      <c r="B59" s="20" t="s">
        <v>106</v>
      </c>
      <c r="C59" s="14" t="s">
        <v>107</v>
      </c>
      <c r="D59" s="15">
        <v>0</v>
      </c>
      <c r="E59" s="15">
        <v>0</v>
      </c>
      <c r="F59" s="15">
        <v>0</v>
      </c>
      <c r="G59" s="15">
        <v>34</v>
      </c>
      <c r="H59" s="16">
        <f t="shared" si="2"/>
        <v>34</v>
      </c>
      <c r="I59" s="16">
        <f t="shared" si="3"/>
        <v>0</v>
      </c>
    </row>
    <row r="60" spans="1:9" ht="63.75" x14ac:dyDescent="0.2">
      <c r="A60" s="13">
        <v>1</v>
      </c>
      <c r="B60" s="20" t="s">
        <v>108</v>
      </c>
      <c r="C60" s="14" t="s">
        <v>109</v>
      </c>
      <c r="D60" s="15">
        <v>8500</v>
      </c>
      <c r="E60" s="15">
        <v>8500</v>
      </c>
      <c r="F60" s="15">
        <v>0</v>
      </c>
      <c r="G60" s="15">
        <v>0</v>
      </c>
      <c r="H60" s="16">
        <f t="shared" si="2"/>
        <v>0</v>
      </c>
      <c r="I60" s="16">
        <f t="shared" si="3"/>
        <v>0</v>
      </c>
    </row>
    <row r="61" spans="1:9" x14ac:dyDescent="0.2">
      <c r="A61" s="13">
        <v>1</v>
      </c>
      <c r="B61" s="20" t="s">
        <v>110</v>
      </c>
      <c r="C61" s="14" t="s">
        <v>111</v>
      </c>
      <c r="D61" s="15">
        <v>0</v>
      </c>
      <c r="E61" s="15">
        <v>0</v>
      </c>
      <c r="F61" s="15">
        <v>0</v>
      </c>
      <c r="G61" s="15">
        <v>57649.760000000002</v>
      </c>
      <c r="H61" s="16">
        <f t="shared" si="2"/>
        <v>57649.760000000002</v>
      </c>
      <c r="I61" s="16">
        <f t="shared" si="3"/>
        <v>0</v>
      </c>
    </row>
    <row r="62" spans="1:9" x14ac:dyDescent="0.2">
      <c r="A62" s="13">
        <v>1</v>
      </c>
      <c r="B62" s="20" t="s">
        <v>112</v>
      </c>
      <c r="C62" s="14" t="s">
        <v>87</v>
      </c>
      <c r="D62" s="15">
        <v>0</v>
      </c>
      <c r="E62" s="15">
        <v>0</v>
      </c>
      <c r="F62" s="15">
        <v>0</v>
      </c>
      <c r="G62" s="15">
        <v>57649.760000000002</v>
      </c>
      <c r="H62" s="16">
        <f t="shared" si="2"/>
        <v>57649.760000000002</v>
      </c>
      <c r="I62" s="16">
        <f t="shared" si="3"/>
        <v>0</v>
      </c>
    </row>
    <row r="63" spans="1:9" x14ac:dyDescent="0.2">
      <c r="A63" s="13">
        <v>0</v>
      </c>
      <c r="B63" s="20" t="s">
        <v>113</v>
      </c>
      <c r="C63" s="14" t="s">
        <v>87</v>
      </c>
      <c r="D63" s="15">
        <v>0</v>
      </c>
      <c r="E63" s="15">
        <v>0</v>
      </c>
      <c r="F63" s="15">
        <v>0</v>
      </c>
      <c r="G63" s="15">
        <v>57649.760000000002</v>
      </c>
      <c r="H63" s="16">
        <f t="shared" si="2"/>
        <v>57649.760000000002</v>
      </c>
      <c r="I63" s="16">
        <f t="shared" si="3"/>
        <v>0</v>
      </c>
    </row>
    <row r="64" spans="1:9" x14ac:dyDescent="0.2">
      <c r="A64" s="13">
        <v>1</v>
      </c>
      <c r="B64" s="20" t="s">
        <v>114</v>
      </c>
      <c r="C64" s="14" t="s">
        <v>115</v>
      </c>
      <c r="D64" s="15">
        <v>6731917</v>
      </c>
      <c r="E64" s="15">
        <v>41535417</v>
      </c>
      <c r="F64" s="15">
        <v>14984487</v>
      </c>
      <c r="G64" s="15">
        <v>14981462.98</v>
      </c>
      <c r="H64" s="16">
        <f t="shared" si="2"/>
        <v>-3024.019999999553</v>
      </c>
      <c r="I64" s="16">
        <f t="shared" si="3"/>
        <v>99.979818995471788</v>
      </c>
    </row>
    <row r="65" spans="1:9" x14ac:dyDescent="0.2">
      <c r="A65" s="13">
        <v>1</v>
      </c>
      <c r="B65" s="20" t="s">
        <v>116</v>
      </c>
      <c r="C65" s="14" t="s">
        <v>117</v>
      </c>
      <c r="D65" s="15">
        <v>6731917</v>
      </c>
      <c r="E65" s="15">
        <v>41535417</v>
      </c>
      <c r="F65" s="15">
        <v>14984487</v>
      </c>
      <c r="G65" s="15">
        <v>14981462.98</v>
      </c>
      <c r="H65" s="16">
        <f t="shared" si="2"/>
        <v>-3024.019999999553</v>
      </c>
      <c r="I65" s="16">
        <f t="shared" si="3"/>
        <v>99.979818995471788</v>
      </c>
    </row>
    <row r="66" spans="1:9" x14ac:dyDescent="0.2">
      <c r="A66" s="13">
        <v>1</v>
      </c>
      <c r="B66" s="20" t="s">
        <v>118</v>
      </c>
      <c r="C66" s="14" t="s">
        <v>119</v>
      </c>
      <c r="D66" s="15">
        <v>6539000</v>
      </c>
      <c r="E66" s="15">
        <v>6539000</v>
      </c>
      <c r="F66" s="15">
        <v>1634700</v>
      </c>
      <c r="G66" s="15">
        <v>1634700</v>
      </c>
      <c r="H66" s="16">
        <f t="shared" si="2"/>
        <v>0</v>
      </c>
      <c r="I66" s="16">
        <f t="shared" si="3"/>
        <v>100</v>
      </c>
    </row>
    <row r="67" spans="1:9" ht="38.25" x14ac:dyDescent="0.2">
      <c r="A67" s="13">
        <v>0</v>
      </c>
      <c r="B67" s="20" t="s">
        <v>120</v>
      </c>
      <c r="C67" s="14" t="s">
        <v>121</v>
      </c>
      <c r="D67" s="15">
        <v>4595000</v>
      </c>
      <c r="E67" s="15">
        <v>4595000</v>
      </c>
      <c r="F67" s="15">
        <v>1148700</v>
      </c>
      <c r="G67" s="15">
        <v>1148700</v>
      </c>
      <c r="H67" s="16">
        <f t="shared" si="2"/>
        <v>0</v>
      </c>
      <c r="I67" s="16">
        <f t="shared" si="3"/>
        <v>100</v>
      </c>
    </row>
    <row r="68" spans="1:9" ht="63.75" x14ac:dyDescent="0.2">
      <c r="A68" s="13">
        <v>0</v>
      </c>
      <c r="B68" s="20" t="s">
        <v>122</v>
      </c>
      <c r="C68" s="14" t="s">
        <v>123</v>
      </c>
      <c r="D68" s="15">
        <v>1944000</v>
      </c>
      <c r="E68" s="15">
        <v>1944000</v>
      </c>
      <c r="F68" s="15">
        <v>486000</v>
      </c>
      <c r="G68" s="15">
        <v>486000</v>
      </c>
      <c r="H68" s="16">
        <f t="shared" si="2"/>
        <v>0</v>
      </c>
      <c r="I68" s="16">
        <f t="shared" si="3"/>
        <v>100</v>
      </c>
    </row>
    <row r="69" spans="1:9" x14ac:dyDescent="0.2">
      <c r="A69" s="13">
        <v>1</v>
      </c>
      <c r="B69" s="20" t="s">
        <v>124</v>
      </c>
      <c r="C69" s="14" t="s">
        <v>125</v>
      </c>
      <c r="D69" s="15">
        <v>0</v>
      </c>
      <c r="E69" s="15">
        <v>33088100</v>
      </c>
      <c r="F69" s="15">
        <v>12785400</v>
      </c>
      <c r="G69" s="15">
        <v>12785400</v>
      </c>
      <c r="H69" s="16">
        <f t="shared" si="2"/>
        <v>0</v>
      </c>
      <c r="I69" s="16">
        <f t="shared" si="3"/>
        <v>100</v>
      </c>
    </row>
    <row r="70" spans="1:9" ht="38.25" x14ac:dyDescent="0.2">
      <c r="A70" s="13">
        <v>0</v>
      </c>
      <c r="B70" s="20" t="s">
        <v>126</v>
      </c>
      <c r="C70" s="14" t="s">
        <v>127</v>
      </c>
      <c r="D70" s="15">
        <v>0</v>
      </c>
      <c r="E70" s="15">
        <v>2192400</v>
      </c>
      <c r="F70" s="15">
        <v>1315500</v>
      </c>
      <c r="G70" s="15">
        <v>1315500</v>
      </c>
      <c r="H70" s="16">
        <f t="shared" si="2"/>
        <v>0</v>
      </c>
      <c r="I70" s="16">
        <f t="shared" si="3"/>
        <v>100</v>
      </c>
    </row>
    <row r="71" spans="1:9" ht="25.5" x14ac:dyDescent="0.2">
      <c r="A71" s="13">
        <v>0</v>
      </c>
      <c r="B71" s="20" t="s">
        <v>128</v>
      </c>
      <c r="C71" s="14" t="s">
        <v>129</v>
      </c>
      <c r="D71" s="15">
        <v>0</v>
      </c>
      <c r="E71" s="15">
        <v>25368300</v>
      </c>
      <c r="F71" s="15">
        <v>8706300</v>
      </c>
      <c r="G71" s="15">
        <v>8706300</v>
      </c>
      <c r="H71" s="16">
        <f t="shared" si="2"/>
        <v>0</v>
      </c>
      <c r="I71" s="16">
        <f t="shared" si="3"/>
        <v>100</v>
      </c>
    </row>
    <row r="72" spans="1:9" ht="38.25" x14ac:dyDescent="0.2">
      <c r="A72" s="13">
        <v>0</v>
      </c>
      <c r="B72" s="20" t="s">
        <v>130</v>
      </c>
      <c r="C72" s="14" t="s">
        <v>131</v>
      </c>
      <c r="D72" s="15">
        <v>0</v>
      </c>
      <c r="E72" s="15">
        <v>76800</v>
      </c>
      <c r="F72" s="15">
        <v>38400</v>
      </c>
      <c r="G72" s="15">
        <v>38400</v>
      </c>
      <c r="H72" s="16">
        <f t="shared" si="2"/>
        <v>0</v>
      </c>
      <c r="I72" s="16">
        <f t="shared" si="3"/>
        <v>100</v>
      </c>
    </row>
    <row r="73" spans="1:9" ht="38.25" x14ac:dyDescent="0.2">
      <c r="A73" s="13">
        <v>0</v>
      </c>
      <c r="B73" s="20" t="s">
        <v>132</v>
      </c>
      <c r="C73" s="14" t="s">
        <v>133</v>
      </c>
      <c r="D73" s="15">
        <v>0</v>
      </c>
      <c r="E73" s="15">
        <v>5450600</v>
      </c>
      <c r="F73" s="15">
        <v>2725200</v>
      </c>
      <c r="G73" s="15">
        <v>2725200</v>
      </c>
      <c r="H73" s="16">
        <f t="shared" ref="H73:H80" si="4">G73-F73</f>
        <v>0</v>
      </c>
      <c r="I73" s="16">
        <f t="shared" ref="I73:I80" si="5">IF(F73=0,0,G73/F73*100)</f>
        <v>100</v>
      </c>
    </row>
    <row r="74" spans="1:9" x14ac:dyDescent="0.2">
      <c r="A74" s="13">
        <v>1</v>
      </c>
      <c r="B74" s="20" t="s">
        <v>134</v>
      </c>
      <c r="C74" s="14" t="s">
        <v>135</v>
      </c>
      <c r="D74" s="15">
        <v>0</v>
      </c>
      <c r="E74" s="15">
        <v>482400</v>
      </c>
      <c r="F74" s="15">
        <v>120600</v>
      </c>
      <c r="G74" s="15">
        <v>120600</v>
      </c>
      <c r="H74" s="16">
        <f t="shared" si="4"/>
        <v>0</v>
      </c>
      <c r="I74" s="16">
        <f t="shared" si="5"/>
        <v>100</v>
      </c>
    </row>
    <row r="75" spans="1:9" ht="51" x14ac:dyDescent="0.2">
      <c r="A75" s="13">
        <v>0</v>
      </c>
      <c r="B75" s="20" t="s">
        <v>136</v>
      </c>
      <c r="C75" s="14" t="s">
        <v>137</v>
      </c>
      <c r="D75" s="15">
        <v>0</v>
      </c>
      <c r="E75" s="15">
        <v>482400</v>
      </c>
      <c r="F75" s="15">
        <v>120600</v>
      </c>
      <c r="G75" s="15">
        <v>120600</v>
      </c>
      <c r="H75" s="16">
        <f t="shared" si="4"/>
        <v>0</v>
      </c>
      <c r="I75" s="16">
        <f t="shared" si="5"/>
        <v>100</v>
      </c>
    </row>
    <row r="76" spans="1:9" x14ac:dyDescent="0.2">
      <c r="A76" s="13">
        <v>1</v>
      </c>
      <c r="B76" s="20" t="s">
        <v>138</v>
      </c>
      <c r="C76" s="14" t="s">
        <v>139</v>
      </c>
      <c r="D76" s="15">
        <v>192917</v>
      </c>
      <c r="E76" s="15">
        <v>1425917</v>
      </c>
      <c r="F76" s="15">
        <v>443787</v>
      </c>
      <c r="G76" s="15">
        <v>440762.98</v>
      </c>
      <c r="H76" s="16">
        <f t="shared" si="4"/>
        <v>-3024.0200000000186</v>
      </c>
      <c r="I76" s="16">
        <f t="shared" si="5"/>
        <v>99.31858752058983</v>
      </c>
    </row>
    <row r="77" spans="1:9" ht="25.5" x14ac:dyDescent="0.2">
      <c r="A77" s="13">
        <v>0</v>
      </c>
      <c r="B77" s="20" t="s">
        <v>140</v>
      </c>
      <c r="C77" s="14" t="s">
        <v>141</v>
      </c>
      <c r="D77" s="15">
        <v>0</v>
      </c>
      <c r="E77" s="15">
        <v>1233000</v>
      </c>
      <c r="F77" s="15">
        <v>396178</v>
      </c>
      <c r="G77" s="15">
        <v>396178</v>
      </c>
      <c r="H77" s="16">
        <f t="shared" si="4"/>
        <v>0</v>
      </c>
      <c r="I77" s="16">
        <f t="shared" si="5"/>
        <v>100</v>
      </c>
    </row>
    <row r="78" spans="1:9" x14ac:dyDescent="0.2">
      <c r="A78" s="13">
        <v>0</v>
      </c>
      <c r="B78" s="20" t="s">
        <v>142</v>
      </c>
      <c r="C78" s="14" t="s">
        <v>143</v>
      </c>
      <c r="D78" s="15">
        <v>192917</v>
      </c>
      <c r="E78" s="15">
        <v>192917</v>
      </c>
      <c r="F78" s="15">
        <v>47609</v>
      </c>
      <c r="G78" s="15">
        <v>44584.98</v>
      </c>
      <c r="H78" s="16">
        <f t="shared" si="4"/>
        <v>-3024.0199999999968</v>
      </c>
      <c r="I78" s="16">
        <f t="shared" si="5"/>
        <v>93.648217773950321</v>
      </c>
    </row>
    <row r="79" spans="1:9" x14ac:dyDescent="0.2">
      <c r="A79" s="13">
        <v>1</v>
      </c>
      <c r="B79" s="20" t="s">
        <v>144</v>
      </c>
      <c r="C79" s="14" t="s">
        <v>145</v>
      </c>
      <c r="D79" s="15">
        <v>95347000</v>
      </c>
      <c r="E79" s="15">
        <v>95347000</v>
      </c>
      <c r="F79" s="15">
        <v>20945340</v>
      </c>
      <c r="G79" s="15">
        <v>18743137.450000003</v>
      </c>
      <c r="H79" s="16">
        <f t="shared" si="4"/>
        <v>-2202202.549999997</v>
      </c>
      <c r="I79" s="16">
        <f t="shared" si="5"/>
        <v>89.485954632390801</v>
      </c>
    </row>
    <row r="80" spans="1:9" x14ac:dyDescent="0.2">
      <c r="A80" s="13">
        <v>1</v>
      </c>
      <c r="B80" s="20" t="s">
        <v>144</v>
      </c>
      <c r="C80" s="14" t="s">
        <v>146</v>
      </c>
      <c r="D80" s="15">
        <v>102078917</v>
      </c>
      <c r="E80" s="15">
        <v>136882417</v>
      </c>
      <c r="F80" s="15">
        <v>35929827</v>
      </c>
      <c r="G80" s="15">
        <v>33724600.43</v>
      </c>
      <c r="H80" s="16">
        <f t="shared" si="4"/>
        <v>-2205226.5700000003</v>
      </c>
      <c r="I80" s="16">
        <f t="shared" si="5"/>
        <v>93.862406935608121</v>
      </c>
    </row>
  </sheetData>
  <mergeCells count="2">
    <mergeCell ref="B3:I3"/>
    <mergeCell ref="B5:I5"/>
  </mergeCells>
  <conditionalFormatting sqref="B9:B80">
    <cfRule type="expression" dxfId="7" priority="2" stopIfTrue="1">
      <formula>A9=1</formula>
    </cfRule>
  </conditionalFormatting>
  <conditionalFormatting sqref="C9:C80">
    <cfRule type="expression" dxfId="6" priority="3" stopIfTrue="1">
      <formula>A9=1</formula>
    </cfRule>
  </conditionalFormatting>
  <conditionalFormatting sqref="D9:D80">
    <cfRule type="expression" dxfId="5" priority="4" stopIfTrue="1">
      <formula>A9=1</formula>
    </cfRule>
  </conditionalFormatting>
  <conditionalFormatting sqref="E9:E80">
    <cfRule type="expression" dxfId="4" priority="5" stopIfTrue="1">
      <formula>A9=1</formula>
    </cfRule>
  </conditionalFormatting>
  <conditionalFormatting sqref="F9:F80">
    <cfRule type="expression" dxfId="3" priority="6" stopIfTrue="1">
      <formula>A9=1</formula>
    </cfRule>
  </conditionalFormatting>
  <conditionalFormatting sqref="G9:G80">
    <cfRule type="expression" dxfId="2" priority="7" stopIfTrue="1">
      <formula>A9=1</formula>
    </cfRule>
  </conditionalFormatting>
  <conditionalFormatting sqref="H9:H80">
    <cfRule type="expression" dxfId="1" priority="8" stopIfTrue="1">
      <formula>A9=1</formula>
    </cfRule>
  </conditionalFormatting>
  <conditionalFormatting sqref="I9:I80">
    <cfRule type="expression" dxfId="0" priority="9" stopIfTrue="1">
      <formula>A9=1</formula>
    </cfRule>
  </conditionalFormatting>
  <printOptions horizontalCentered="1"/>
  <pageMargins left="0.9055118110236221" right="0.31496062992125984" top="0.39370078740157483" bottom="0.39370078740157483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2026-04-01T05:30:17Z</cp:lastPrinted>
  <dcterms:created xsi:type="dcterms:W3CDTF">2026-04-01T05:25:04Z</dcterms:created>
  <dcterms:modified xsi:type="dcterms:W3CDTF">2026-04-24T08:01:04Z</dcterms:modified>
</cp:coreProperties>
</file>