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240" windowHeight="11775" activeTab="0"/>
  </bookViews>
  <sheets>
    <sheet name="Дод6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<sst xmlns="http://schemas.openxmlformats.org/spreadsheetml/2006/main" count="93" uniqueCount="85">
  <si>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</si>
  <si>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</si>
  <si>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</si>
  <si>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</si>
  <si>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</si>
  <si>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</t>
  </si>
  <si>
    <t>(пункт 4)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</si>
  <si>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</si>
  <si>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</si>
  <si>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</si>
  <si>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</si>
  <si>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</si>
  <si>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Будівництво  обєктів житлово-комунального господарства</t>
  </si>
  <si>
    <t>разом по коду 0117310</t>
  </si>
  <si>
    <t>Будівництво споруд, установ та закладів фізичної культури і спорту</t>
  </si>
  <si>
    <t>разом по коду 0117325</t>
  </si>
  <si>
    <t>Реконструкція спортивного майданчика із штучним покриттям у рамках проєкту  "Спорт для всіх" по вул. Шкільна, 19 в с. Лупареве Вітовського району.Технічний і авторський нагляд.</t>
  </si>
  <si>
    <t>Реконструкція системи водопостачання -встановлення водонапірної башти Рожновського із заміною технологічного обладнання свердловини по вул. Гагаріна в с. Галицинове Вітовського району. Технічний і авторський нагляд.</t>
  </si>
  <si>
    <t>Реконструкція водопроводу по вул. Садова в с. Галицинове. Технічний і авторський нагляд.</t>
  </si>
  <si>
    <t>Реконструкція водопроводу по вул. Шевченка в с. Галицинове. Технічний і авторський нагляд</t>
  </si>
  <si>
    <t>Реконструкція водопроводу по вул. Миру  в с. Галицинове. Технічний і авторський нагляд</t>
  </si>
  <si>
    <t>Реконструкція водопроводу по вул. Мічуріна в с. Галицинове. Технічний і авторський нагляд</t>
  </si>
  <si>
    <t>Реконструкція водопроводу по вул.Степова  в с. Галицинове. Технічний і авторський нагляд.</t>
  </si>
  <si>
    <t>Будівництво медичних установ та закладів</t>
  </si>
  <si>
    <t>Виготовлення ПКД та виконання робіт "Нове будівництво амбулаторії первиної медико-санітарної допомоги в с. Галицинове Вітовського району, Миколаївської області</t>
  </si>
  <si>
    <t>Відділ культури, молоді та спорту Галицинівської сільської ради</t>
  </si>
  <si>
    <t>Надання позашкільної освіти позашкільними закладами освіти, заходи із позашкільноїроботи з дітьми"</t>
  </si>
  <si>
    <t>Придбання компютеру</t>
  </si>
  <si>
    <t>разом по коду 1090</t>
  </si>
  <si>
    <t>Надання дошкільної освіти</t>
  </si>
  <si>
    <t>Пісочниця 2*7500 для Галицинівського ДНЗ</t>
  </si>
  <si>
    <t>вуличний столик з лавицями 2*12500 для Галицинівського ДНЗ</t>
  </si>
  <si>
    <t>музичний центр для Галицинівського ДНЗ</t>
  </si>
  <si>
    <t>телевізор для Галицинівського ДНЗ</t>
  </si>
  <si>
    <t>генератор для Лиманівського ДНЗ</t>
  </si>
  <si>
    <t>електромясорубка для Лиманівського ДНЗ</t>
  </si>
  <si>
    <t>плита електрична для Лиманівського ДНЗ</t>
  </si>
  <si>
    <t>пісочниця 3*7500 для Лиманівського ДНЗ</t>
  </si>
  <si>
    <t>компютер для Лиманівського ДНЗ</t>
  </si>
  <si>
    <t>вуличні столи з лавицями 2*12500 для Лиманівського ДНЗ</t>
  </si>
  <si>
    <t>генератор дизельний  для Лупарівського ДНЗ</t>
  </si>
  <si>
    <t>морозильна камера для Лупарівського ДНЗ</t>
  </si>
  <si>
    <t>проєктор для Лупарівського ДНЗ</t>
  </si>
  <si>
    <t>портатавна колонка для Прибузького ДНЗ</t>
  </si>
  <si>
    <t>ноутбук для Українківського ДНЗ</t>
  </si>
  <si>
    <t>проектор 2*15000 для Галицинівської ЗОШ</t>
  </si>
  <si>
    <t>інтерактивний мультимедійний комплект для  Галицинівської ЗОШ</t>
  </si>
  <si>
    <t>морозильна камера для Лиманівської ЗОШ</t>
  </si>
  <si>
    <t>шафа жарочна Лиманівської ЗОШ</t>
  </si>
  <si>
    <t>станок стрічкова пилка Лиманівської ЗОШ</t>
  </si>
  <si>
    <t>дошка інтерактивна 2*50000 для Лупарівської ЗОШ</t>
  </si>
  <si>
    <t>інтерактивний мультимедійний комплект для  Лупарівської ЗОШ</t>
  </si>
  <si>
    <t>кондиціонер для  Лупарівської ЗОШ</t>
  </si>
  <si>
    <t>лінгофонний кабінет для  Лупарівської ЗОШ</t>
  </si>
  <si>
    <t>принтер кольоровий для  Лупарівської ЗОШ</t>
  </si>
  <si>
    <t>телевізор 55 д для  Лупарівської ЗОШ</t>
  </si>
  <si>
    <t>комплект меблів (столи, стільці) для  Лупарівської ЗОШ</t>
  </si>
  <si>
    <t>костюми для творчих колективів для  Лупарівської ЗОШ</t>
  </si>
  <si>
    <t>комплект меблів (столи, стільці) для учбових кабінетів для  Українківської ЗОШ</t>
  </si>
  <si>
    <t>комплекти меблів для Прибузької ЗОШ</t>
  </si>
  <si>
    <t>кондиціонер для  Прибузької ЗОШ</t>
  </si>
  <si>
    <t>спортивно-ігрове обладнання для вулиці (будинок ігровий) для Українківського ДНЗ</t>
  </si>
  <si>
    <t>Надання загальної середньої освіти загальноосвітніми навчальними закладами</t>
  </si>
  <si>
    <t>планшет 2*8000,00 грн</t>
  </si>
  <si>
    <t>разом по коду 1020</t>
  </si>
  <si>
    <t>разом по 1010</t>
  </si>
  <si>
    <t>разом по коду 7322</t>
  </si>
  <si>
    <t>комплект (мікрофони, шнури, стійки) для Галицинівського клубу</t>
  </si>
  <si>
    <t>сценічні костюми для Галицинівського клубу</t>
  </si>
  <si>
    <t>пульт мікшерний для Лиманівського клубу</t>
  </si>
  <si>
    <t>підсилювач для Лиманівського клубу</t>
  </si>
  <si>
    <t>костюми для ансамблю "Весна та мажор"</t>
  </si>
  <si>
    <t>разом по коду 4060</t>
  </si>
  <si>
    <t>Забезпечення діяльності інклюзивно-ресурсного центру</t>
  </si>
  <si>
    <t>Забезпечення діяльності палаців і будинків культури, клубів, центрів дозвілля та інших клубних закладів</t>
  </si>
  <si>
    <t>методичне забезпечення діяльності навчальних закладів</t>
  </si>
  <si>
    <t>системний блок</t>
  </si>
  <si>
    <t>Розподіл коштів бюджету розвитку за об'єктами у 2020 році</t>
  </si>
  <si>
    <t>Г</t>
  </si>
  <si>
    <t>Галицинівська сільська рада</t>
  </si>
  <si>
    <t>Всього по Відділу ОКМС</t>
  </si>
  <si>
    <t>Всього по сільській раді</t>
  </si>
  <si>
    <t>до  рішення Галицинівської сільської про сільський бюджет на 2020 рік</t>
  </si>
  <si>
    <t>Інші програми та заходи у сфері освіти</t>
  </si>
  <si>
    <t>придбання техніки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</si>
</sst>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2.421875" style="0" customWidth="1"/>
    <col min="5" max="5" width="23.00390625" style="0" customWidth="1"/>
    <col min="7" max="9" width="11.421875" style="0" customWidth="1"/>
  </cols>
  <sheetData>
    <row r="1" ht="15">
      <c r="F1" s="2" t="s">
        <v>5</v>
      </c>
    </row>
    <row r="2" ht="15">
      <c r="F2" s="2" t="s">
        <v>82</v>
      </c>
    </row>
    <row r="3" ht="15">
      <c r="F3" s="2" t="s">
        <v>6</v>
      </c>
    </row>
    <row r="4" spans="1:9" ht="15.75">
      <c r="A4" s="16" t="s">
        <v>77</v>
      </c>
      <c r="B4" s="16"/>
      <c r="C4" s="16"/>
      <c r="D4" s="16"/>
      <c r="E4" s="16"/>
      <c r="F4" s="16"/>
      <c r="G4" s="16"/>
      <c r="H4" s="16"/>
      <c r="I4" s="16"/>
    </row>
    <row r="5" ht="15">
      <c r="F5" s="2"/>
    </row>
    <row r="6" spans="1:9" ht="141.75">
      <c r="A6" s="1" t="s">
        <v>1</v>
      </c>
      <c r="B6" s="1" t="s">
        <v>2</v>
      </c>
      <c r="C6" s="1" t="s">
        <v>3</v>
      </c>
      <c r="D6" s="1" t="s">
        <v>4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15.75">
      <c r="A8" s="1"/>
      <c r="B8" s="35" t="s">
        <v>79</v>
      </c>
      <c r="C8" s="36"/>
      <c r="D8" s="37"/>
      <c r="E8" s="1"/>
      <c r="F8" s="1"/>
      <c r="G8" s="1"/>
      <c r="H8" s="1"/>
      <c r="I8" s="1"/>
    </row>
    <row r="9" spans="1:9" ht="15.75">
      <c r="A9" s="1" t="s">
        <v>0</v>
      </c>
      <c r="B9" s="1" t="s">
        <v>0</v>
      </c>
      <c r="C9" s="1" t="s">
        <v>0</v>
      </c>
      <c r="D9" s="13" t="s">
        <v>78</v>
      </c>
      <c r="E9" s="1" t="s">
        <v>0</v>
      </c>
      <c r="F9" s="1" t="s">
        <v>0</v>
      </c>
      <c r="G9" s="1" t="s">
        <v>0</v>
      </c>
      <c r="H9" s="1"/>
      <c r="I9" s="1" t="s">
        <v>0</v>
      </c>
    </row>
    <row r="10" spans="1:9" ht="129" customHeight="1">
      <c r="A10" s="17">
        <v>117310</v>
      </c>
      <c r="B10" s="17">
        <v>7310</v>
      </c>
      <c r="C10" s="26">
        <v>443</v>
      </c>
      <c r="D10" s="23" t="s">
        <v>12</v>
      </c>
      <c r="E10" s="5" t="s">
        <v>17</v>
      </c>
      <c r="F10" s="3">
        <v>2020</v>
      </c>
      <c r="G10" s="3">
        <v>618256</v>
      </c>
      <c r="H10" s="3">
        <v>618256</v>
      </c>
      <c r="I10" s="3">
        <v>100</v>
      </c>
    </row>
    <row r="11" spans="1:9" ht="75">
      <c r="A11" s="18"/>
      <c r="B11" s="18"/>
      <c r="C11" s="27"/>
      <c r="D11" s="24"/>
      <c r="E11" s="4" t="s">
        <v>18</v>
      </c>
      <c r="F11" s="3">
        <v>2020</v>
      </c>
      <c r="G11" s="3">
        <v>3567536</v>
      </c>
      <c r="H11" s="3">
        <v>3567536</v>
      </c>
      <c r="I11" s="3">
        <v>100</v>
      </c>
    </row>
    <row r="12" spans="1:9" ht="75">
      <c r="A12" s="18"/>
      <c r="B12" s="18"/>
      <c r="C12" s="27"/>
      <c r="D12" s="24"/>
      <c r="E12" s="4" t="s">
        <v>19</v>
      </c>
      <c r="F12" s="3">
        <v>2020</v>
      </c>
      <c r="G12" s="3">
        <v>881886</v>
      </c>
      <c r="H12" s="3">
        <v>881886</v>
      </c>
      <c r="I12" s="3">
        <v>100</v>
      </c>
    </row>
    <row r="13" spans="1:9" ht="75">
      <c r="A13" s="18"/>
      <c r="B13" s="18"/>
      <c r="C13" s="27"/>
      <c r="D13" s="24"/>
      <c r="E13" s="4" t="s">
        <v>21</v>
      </c>
      <c r="F13" s="3">
        <v>2020</v>
      </c>
      <c r="G13" s="3">
        <v>1461291</v>
      </c>
      <c r="H13" s="3">
        <v>1461291</v>
      </c>
      <c r="I13" s="3">
        <v>100</v>
      </c>
    </row>
    <row r="14" spans="1:9" ht="75">
      <c r="A14" s="18"/>
      <c r="B14" s="18"/>
      <c r="C14" s="27"/>
      <c r="D14" s="24"/>
      <c r="E14" s="4" t="s">
        <v>20</v>
      </c>
      <c r="F14" s="3">
        <v>2020</v>
      </c>
      <c r="G14" s="3">
        <v>1038337</v>
      </c>
      <c r="H14" s="3">
        <v>1038334</v>
      </c>
      <c r="I14" s="3">
        <v>100</v>
      </c>
    </row>
    <row r="15" spans="1:9" ht="75">
      <c r="A15" s="18"/>
      <c r="B15" s="18"/>
      <c r="C15" s="27"/>
      <c r="D15" s="24"/>
      <c r="E15" s="4" t="s">
        <v>22</v>
      </c>
      <c r="F15" s="3">
        <v>2020</v>
      </c>
      <c r="G15" s="3">
        <v>526324</v>
      </c>
      <c r="H15" s="3">
        <v>526324</v>
      </c>
      <c r="I15" s="3">
        <v>100</v>
      </c>
    </row>
    <row r="16" spans="1:9" ht="15">
      <c r="A16" s="19"/>
      <c r="B16" s="19"/>
      <c r="C16" s="28"/>
      <c r="D16" s="25"/>
      <c r="E16" s="3" t="s">
        <v>13</v>
      </c>
      <c r="F16" s="3">
        <v>2020</v>
      </c>
      <c r="G16" s="3">
        <f>SUM(G10:G15)</f>
        <v>8093630</v>
      </c>
      <c r="H16" s="3">
        <f>SUM(H10:H15)</f>
        <v>8093627</v>
      </c>
      <c r="I16" s="3">
        <v>100</v>
      </c>
    </row>
    <row r="17" spans="1:9" ht="135">
      <c r="A17" s="10">
        <v>117322</v>
      </c>
      <c r="B17" s="10">
        <v>7322</v>
      </c>
      <c r="C17" s="6">
        <v>443</v>
      </c>
      <c r="D17" s="7" t="s">
        <v>23</v>
      </c>
      <c r="E17" s="4" t="s">
        <v>24</v>
      </c>
      <c r="F17" s="3">
        <v>2020</v>
      </c>
      <c r="G17" s="3">
        <v>5186878</v>
      </c>
      <c r="H17" s="3">
        <v>5186878</v>
      </c>
      <c r="I17" s="3">
        <v>100</v>
      </c>
    </row>
    <row r="18" spans="1:9" ht="15">
      <c r="A18" s="10"/>
      <c r="B18" s="10"/>
      <c r="C18" s="6"/>
      <c r="D18" s="7"/>
      <c r="E18" s="3" t="s">
        <v>66</v>
      </c>
      <c r="F18" s="3"/>
      <c r="G18" s="3">
        <f>SUM(G17)</f>
        <v>5186878</v>
      </c>
      <c r="H18" s="3"/>
      <c r="I18" s="3"/>
    </row>
    <row r="19" spans="1:9" ht="150">
      <c r="A19" s="17">
        <v>117325</v>
      </c>
      <c r="B19" s="17">
        <v>7325</v>
      </c>
      <c r="C19" s="26">
        <v>443</v>
      </c>
      <c r="D19" s="23" t="s">
        <v>14</v>
      </c>
      <c r="E19" s="4" t="s">
        <v>16</v>
      </c>
      <c r="F19" s="8">
        <v>2020</v>
      </c>
      <c r="G19" s="8">
        <v>2320800</v>
      </c>
      <c r="H19" s="8">
        <v>2320800</v>
      </c>
      <c r="I19" s="8">
        <v>100</v>
      </c>
    </row>
    <row r="20" spans="1:9" ht="15">
      <c r="A20" s="19"/>
      <c r="B20" s="19"/>
      <c r="C20" s="28"/>
      <c r="D20" s="25"/>
      <c r="E20" s="3" t="s">
        <v>15</v>
      </c>
      <c r="F20" s="3">
        <v>2020</v>
      </c>
      <c r="G20" s="3">
        <v>2320800</v>
      </c>
      <c r="H20" s="3">
        <v>2320800</v>
      </c>
      <c r="I20" s="3">
        <v>100</v>
      </c>
    </row>
    <row r="21" spans="1:9" ht="15">
      <c r="A21" s="11"/>
      <c r="B21" s="11"/>
      <c r="C21" s="3"/>
      <c r="D21" s="11" t="s">
        <v>81</v>
      </c>
      <c r="E21" s="11"/>
      <c r="F21" s="11"/>
      <c r="G21" s="11">
        <f>G16+G20+G18</f>
        <v>15601308</v>
      </c>
      <c r="H21" s="3"/>
      <c r="I21" s="3"/>
    </row>
    <row r="22" spans="1:9" ht="35.25" customHeight="1">
      <c r="A22" s="11">
        <v>600000</v>
      </c>
      <c r="B22" s="32" t="s">
        <v>25</v>
      </c>
      <c r="C22" s="33"/>
      <c r="D22" s="34"/>
      <c r="E22" s="14"/>
      <c r="F22" s="3"/>
      <c r="G22" s="3"/>
      <c r="H22" s="3"/>
      <c r="I22" s="3"/>
    </row>
    <row r="23" spans="1:9" ht="60" customHeight="1">
      <c r="A23" s="17">
        <v>611090</v>
      </c>
      <c r="B23" s="17">
        <v>1090</v>
      </c>
      <c r="C23" s="20"/>
      <c r="D23" s="23" t="s">
        <v>26</v>
      </c>
      <c r="E23" s="3" t="s">
        <v>27</v>
      </c>
      <c r="F23" s="3">
        <v>2020</v>
      </c>
      <c r="G23" s="3">
        <v>20000</v>
      </c>
      <c r="H23" s="3">
        <v>20000</v>
      </c>
      <c r="I23" s="3">
        <v>100</v>
      </c>
    </row>
    <row r="24" spans="1:9" ht="15">
      <c r="A24" s="19"/>
      <c r="B24" s="19"/>
      <c r="C24" s="22"/>
      <c r="D24" s="25"/>
      <c r="E24" s="3" t="s">
        <v>28</v>
      </c>
      <c r="F24" s="3"/>
      <c r="G24" s="3">
        <v>20000</v>
      </c>
      <c r="H24" s="3">
        <v>20000</v>
      </c>
      <c r="I24" s="3"/>
    </row>
    <row r="25" spans="1:9" ht="30">
      <c r="A25" s="17">
        <v>6111010</v>
      </c>
      <c r="B25" s="17">
        <v>1010</v>
      </c>
      <c r="C25" s="26"/>
      <c r="D25" s="26" t="s">
        <v>29</v>
      </c>
      <c r="E25" s="4" t="s">
        <v>30</v>
      </c>
      <c r="F25" s="3"/>
      <c r="G25" s="3">
        <v>15000</v>
      </c>
      <c r="H25" s="3">
        <v>15000</v>
      </c>
      <c r="I25" s="3"/>
    </row>
    <row r="26" spans="1:9" ht="45">
      <c r="A26" s="18"/>
      <c r="B26" s="18"/>
      <c r="C26" s="27"/>
      <c r="D26" s="27"/>
      <c r="E26" s="4" t="s">
        <v>31</v>
      </c>
      <c r="F26" s="3"/>
      <c r="G26" s="3">
        <v>25000</v>
      </c>
      <c r="H26" s="3">
        <v>25000</v>
      </c>
      <c r="I26" s="3"/>
    </row>
    <row r="27" spans="1:9" ht="26.25" customHeight="1">
      <c r="A27" s="18"/>
      <c r="B27" s="18"/>
      <c r="C27" s="27"/>
      <c r="D27" s="27"/>
      <c r="E27" s="4" t="s">
        <v>32</v>
      </c>
      <c r="F27" s="3"/>
      <c r="G27" s="3">
        <v>9500</v>
      </c>
      <c r="H27" s="3">
        <v>9500</v>
      </c>
      <c r="I27" s="3"/>
    </row>
    <row r="28" spans="1:9" ht="30">
      <c r="A28" s="18"/>
      <c r="B28" s="18"/>
      <c r="C28" s="27"/>
      <c r="D28" s="27"/>
      <c r="E28" s="4" t="s">
        <v>33</v>
      </c>
      <c r="F28" s="3"/>
      <c r="G28" s="3">
        <v>35000</v>
      </c>
      <c r="H28" s="3">
        <v>35000</v>
      </c>
      <c r="I28" s="3"/>
    </row>
    <row r="29" spans="1:9" ht="30">
      <c r="A29" s="18"/>
      <c r="B29" s="18"/>
      <c r="C29" s="27"/>
      <c r="D29" s="27"/>
      <c r="E29" s="4" t="s">
        <v>34</v>
      </c>
      <c r="F29" s="3"/>
      <c r="G29" s="3">
        <v>20000</v>
      </c>
      <c r="H29" s="3"/>
      <c r="I29" s="3"/>
    </row>
    <row r="30" spans="1:9" ht="30">
      <c r="A30" s="18"/>
      <c r="B30" s="18"/>
      <c r="C30" s="27"/>
      <c r="D30" s="27"/>
      <c r="E30" s="4" t="s">
        <v>35</v>
      </c>
      <c r="F30" s="3"/>
      <c r="G30" s="3">
        <v>12000</v>
      </c>
      <c r="H30" s="3"/>
      <c r="I30" s="3"/>
    </row>
    <row r="31" spans="1:9" ht="30">
      <c r="A31" s="18"/>
      <c r="B31" s="18"/>
      <c r="C31" s="27"/>
      <c r="D31" s="27"/>
      <c r="E31" s="4" t="s">
        <v>36</v>
      </c>
      <c r="F31" s="3"/>
      <c r="G31" s="3">
        <v>17300</v>
      </c>
      <c r="H31" s="3"/>
      <c r="I31" s="3"/>
    </row>
    <row r="32" spans="1:9" ht="30">
      <c r="A32" s="18"/>
      <c r="B32" s="18"/>
      <c r="C32" s="27"/>
      <c r="D32" s="27"/>
      <c r="E32" s="4" t="s">
        <v>37</v>
      </c>
      <c r="F32" s="3"/>
      <c r="G32" s="3">
        <v>22500</v>
      </c>
      <c r="H32" s="3"/>
      <c r="I32" s="3"/>
    </row>
    <row r="33" spans="1:9" ht="30">
      <c r="A33" s="18"/>
      <c r="B33" s="18"/>
      <c r="C33" s="27"/>
      <c r="D33" s="27"/>
      <c r="E33" s="4" t="s">
        <v>38</v>
      </c>
      <c r="F33" s="3"/>
      <c r="G33" s="3">
        <v>14000</v>
      </c>
      <c r="H33" s="3"/>
      <c r="I33" s="3"/>
    </row>
    <row r="34" spans="1:9" ht="45">
      <c r="A34" s="18"/>
      <c r="B34" s="18"/>
      <c r="C34" s="27"/>
      <c r="D34" s="27"/>
      <c r="E34" s="4" t="s">
        <v>39</v>
      </c>
      <c r="F34" s="3"/>
      <c r="G34" s="3">
        <v>25000</v>
      </c>
      <c r="H34" s="3"/>
      <c r="I34" s="3"/>
    </row>
    <row r="35" spans="1:9" ht="30">
      <c r="A35" s="18"/>
      <c r="B35" s="18"/>
      <c r="C35" s="27"/>
      <c r="D35" s="27"/>
      <c r="E35" s="4" t="s">
        <v>40</v>
      </c>
      <c r="F35" s="3"/>
      <c r="G35" s="3">
        <v>20000</v>
      </c>
      <c r="H35" s="3"/>
      <c r="I35" s="3"/>
    </row>
    <row r="36" spans="1:9" ht="30">
      <c r="A36" s="18"/>
      <c r="B36" s="18"/>
      <c r="C36" s="27"/>
      <c r="D36" s="27"/>
      <c r="E36" s="4" t="s">
        <v>41</v>
      </c>
      <c r="F36" s="3"/>
      <c r="G36" s="3">
        <v>15000</v>
      </c>
      <c r="H36" s="3"/>
      <c r="I36" s="3"/>
    </row>
    <row r="37" spans="1:9" ht="30">
      <c r="A37" s="18"/>
      <c r="B37" s="18"/>
      <c r="C37" s="27"/>
      <c r="D37" s="27"/>
      <c r="E37" s="4" t="s">
        <v>42</v>
      </c>
      <c r="F37" s="3"/>
      <c r="G37" s="3">
        <v>13200</v>
      </c>
      <c r="H37" s="3"/>
      <c r="I37" s="3"/>
    </row>
    <row r="38" spans="1:9" ht="30">
      <c r="A38" s="18"/>
      <c r="B38" s="18"/>
      <c r="C38" s="27"/>
      <c r="D38" s="27"/>
      <c r="E38" s="4" t="s">
        <v>43</v>
      </c>
      <c r="F38" s="3"/>
      <c r="G38" s="3">
        <v>10000</v>
      </c>
      <c r="H38" s="3"/>
      <c r="I38" s="3"/>
    </row>
    <row r="39" spans="1:9" ht="30">
      <c r="A39" s="18"/>
      <c r="B39" s="18"/>
      <c r="C39" s="27"/>
      <c r="D39" s="27"/>
      <c r="E39" s="4" t="s">
        <v>44</v>
      </c>
      <c r="F39" s="3"/>
      <c r="G39" s="3">
        <v>18000</v>
      </c>
      <c r="H39" s="3"/>
      <c r="I39" s="3"/>
    </row>
    <row r="40" spans="1:9" ht="60">
      <c r="A40" s="18"/>
      <c r="B40" s="18"/>
      <c r="C40" s="27"/>
      <c r="D40" s="27"/>
      <c r="E40" s="4" t="s">
        <v>61</v>
      </c>
      <c r="F40" s="3"/>
      <c r="G40" s="3">
        <v>14000</v>
      </c>
      <c r="H40" s="3"/>
      <c r="I40" s="3"/>
    </row>
    <row r="41" spans="1:9" ht="15">
      <c r="A41" s="19"/>
      <c r="B41" s="19"/>
      <c r="C41" s="28"/>
      <c r="D41" s="28"/>
      <c r="E41" s="4" t="s">
        <v>65</v>
      </c>
      <c r="F41" s="3"/>
      <c r="G41" s="3">
        <f>SUM(G25:G40)</f>
        <v>285500</v>
      </c>
      <c r="H41" s="3"/>
      <c r="I41" s="3"/>
    </row>
    <row r="42" spans="1:9" ht="30">
      <c r="A42" s="17">
        <v>6111020</v>
      </c>
      <c r="B42" s="17">
        <v>1020</v>
      </c>
      <c r="C42" s="20"/>
      <c r="D42" s="29" t="s">
        <v>62</v>
      </c>
      <c r="E42" s="4" t="s">
        <v>45</v>
      </c>
      <c r="F42" s="3"/>
      <c r="G42" s="3">
        <v>15000</v>
      </c>
      <c r="H42" s="3"/>
      <c r="I42" s="3"/>
    </row>
    <row r="43" spans="1:9" ht="60">
      <c r="A43" s="18"/>
      <c r="B43" s="18"/>
      <c r="C43" s="21"/>
      <c r="D43" s="30"/>
      <c r="E43" s="4" t="s">
        <v>46</v>
      </c>
      <c r="F43" s="3"/>
      <c r="G43" s="3">
        <v>60000</v>
      </c>
      <c r="H43" s="3"/>
      <c r="I43" s="3"/>
    </row>
    <row r="44" spans="1:9" ht="30">
      <c r="A44" s="18"/>
      <c r="B44" s="18"/>
      <c r="C44" s="21"/>
      <c r="D44" s="30"/>
      <c r="E44" s="4" t="s">
        <v>47</v>
      </c>
      <c r="F44" s="3"/>
      <c r="G44" s="3">
        <v>7000</v>
      </c>
      <c r="H44" s="3"/>
      <c r="I44" s="3"/>
    </row>
    <row r="45" spans="1:9" ht="30">
      <c r="A45" s="18"/>
      <c r="B45" s="18"/>
      <c r="C45" s="21"/>
      <c r="D45" s="30"/>
      <c r="E45" s="4" t="s">
        <v>48</v>
      </c>
      <c r="F45" s="3"/>
      <c r="G45" s="3">
        <v>15650</v>
      </c>
      <c r="H45" s="3"/>
      <c r="I45" s="3"/>
    </row>
    <row r="46" spans="1:9" ht="30">
      <c r="A46" s="18"/>
      <c r="B46" s="18"/>
      <c r="C46" s="21"/>
      <c r="D46" s="30"/>
      <c r="E46" s="4" t="s">
        <v>49</v>
      </c>
      <c r="F46" s="3"/>
      <c r="G46" s="3">
        <v>8000</v>
      </c>
      <c r="H46" s="3"/>
      <c r="I46" s="3"/>
    </row>
    <row r="47" spans="1:9" ht="45">
      <c r="A47" s="18"/>
      <c r="B47" s="18"/>
      <c r="C47" s="21"/>
      <c r="D47" s="30"/>
      <c r="E47" s="4" t="s">
        <v>50</v>
      </c>
      <c r="F47" s="3"/>
      <c r="G47" s="3">
        <v>100000</v>
      </c>
      <c r="H47" s="3"/>
      <c r="I47" s="3"/>
    </row>
    <row r="48" spans="1:9" ht="30">
      <c r="A48" s="18"/>
      <c r="B48" s="18"/>
      <c r="C48" s="21"/>
      <c r="D48" s="30"/>
      <c r="E48" s="4" t="s">
        <v>42</v>
      </c>
      <c r="F48" s="3"/>
      <c r="G48" s="3">
        <v>15000</v>
      </c>
      <c r="H48" s="3"/>
      <c r="I48" s="3"/>
    </row>
    <row r="49" spans="1:9" ht="60">
      <c r="A49" s="18"/>
      <c r="B49" s="18"/>
      <c r="C49" s="21"/>
      <c r="D49" s="30"/>
      <c r="E49" s="4" t="s">
        <v>51</v>
      </c>
      <c r="F49" s="3"/>
      <c r="G49" s="3">
        <v>60000</v>
      </c>
      <c r="H49" s="3"/>
      <c r="I49" s="3"/>
    </row>
    <row r="50" spans="1:9" ht="30">
      <c r="A50" s="18"/>
      <c r="B50" s="18"/>
      <c r="C50" s="21"/>
      <c r="D50" s="30"/>
      <c r="E50" s="4" t="s">
        <v>52</v>
      </c>
      <c r="F50" s="3"/>
      <c r="G50" s="3">
        <v>10000</v>
      </c>
      <c r="H50" s="3"/>
      <c r="I50" s="3"/>
    </row>
    <row r="51" spans="1:9" ht="30">
      <c r="A51" s="18"/>
      <c r="B51" s="18"/>
      <c r="C51" s="21"/>
      <c r="D51" s="30"/>
      <c r="E51" s="4" t="s">
        <v>53</v>
      </c>
      <c r="F51" s="3"/>
      <c r="G51" s="3">
        <v>250000</v>
      </c>
      <c r="H51" s="3"/>
      <c r="I51" s="3"/>
    </row>
    <row r="52" spans="1:9" ht="30">
      <c r="A52" s="18"/>
      <c r="B52" s="18"/>
      <c r="C52" s="21"/>
      <c r="D52" s="30"/>
      <c r="E52" s="4" t="s">
        <v>54</v>
      </c>
      <c r="F52" s="3"/>
      <c r="G52" s="3">
        <v>10500</v>
      </c>
      <c r="H52" s="3"/>
      <c r="I52" s="3"/>
    </row>
    <row r="53" spans="1:9" ht="30">
      <c r="A53" s="18"/>
      <c r="B53" s="18"/>
      <c r="C53" s="21"/>
      <c r="D53" s="30"/>
      <c r="E53" s="4" t="s">
        <v>55</v>
      </c>
      <c r="F53" s="3"/>
      <c r="G53" s="3">
        <v>50000</v>
      </c>
      <c r="H53" s="3"/>
      <c r="I53" s="3"/>
    </row>
    <row r="54" spans="1:9" ht="45">
      <c r="A54" s="18"/>
      <c r="B54" s="18"/>
      <c r="C54" s="21"/>
      <c r="D54" s="30"/>
      <c r="E54" s="4" t="s">
        <v>56</v>
      </c>
      <c r="F54" s="3"/>
      <c r="G54" s="3">
        <v>72000</v>
      </c>
      <c r="H54" s="3"/>
      <c r="I54" s="3"/>
    </row>
    <row r="55" spans="1:9" ht="45">
      <c r="A55" s="18"/>
      <c r="B55" s="18"/>
      <c r="C55" s="21"/>
      <c r="D55" s="30"/>
      <c r="E55" s="4" t="s">
        <v>57</v>
      </c>
      <c r="F55" s="3"/>
      <c r="G55" s="3">
        <v>25000</v>
      </c>
      <c r="H55" s="3"/>
      <c r="I55" s="3"/>
    </row>
    <row r="56" spans="1:9" ht="30">
      <c r="A56" s="18"/>
      <c r="B56" s="18"/>
      <c r="C56" s="21"/>
      <c r="D56" s="30"/>
      <c r="E56" s="9" t="s">
        <v>59</v>
      </c>
      <c r="F56" s="3"/>
      <c r="G56" s="3">
        <v>60000</v>
      </c>
      <c r="H56" s="3"/>
      <c r="I56" s="3"/>
    </row>
    <row r="57" spans="1:9" ht="30">
      <c r="A57" s="18"/>
      <c r="B57" s="18"/>
      <c r="C57" s="21"/>
      <c r="D57" s="30"/>
      <c r="E57" s="4" t="s">
        <v>60</v>
      </c>
      <c r="F57" s="3"/>
      <c r="G57" s="3">
        <v>11000</v>
      </c>
      <c r="H57" s="3"/>
      <c r="I57" s="3"/>
    </row>
    <row r="58" spans="1:9" ht="60">
      <c r="A58" s="18"/>
      <c r="B58" s="18"/>
      <c r="C58" s="21"/>
      <c r="D58" s="30"/>
      <c r="E58" s="4" t="s">
        <v>58</v>
      </c>
      <c r="F58" s="3"/>
      <c r="G58" s="3">
        <v>120000</v>
      </c>
      <c r="H58" s="3"/>
      <c r="I58" s="3"/>
    </row>
    <row r="59" spans="1:9" ht="15">
      <c r="A59" s="19"/>
      <c r="B59" s="19"/>
      <c r="C59" s="22"/>
      <c r="D59" s="31"/>
      <c r="E59" s="4" t="s">
        <v>64</v>
      </c>
      <c r="F59" s="3"/>
      <c r="G59" s="3">
        <f>SUM(G42:G58)</f>
        <v>889150</v>
      </c>
      <c r="H59" s="3"/>
      <c r="I59" s="3"/>
    </row>
    <row r="60" spans="1:9" ht="15">
      <c r="A60" s="11">
        <v>6111170</v>
      </c>
      <c r="B60" s="11">
        <v>1170</v>
      </c>
      <c r="C60" s="3"/>
      <c r="D60" s="3" t="s">
        <v>73</v>
      </c>
      <c r="E60" s="3" t="s">
        <v>63</v>
      </c>
      <c r="F60" s="3"/>
      <c r="G60" s="3">
        <v>16000</v>
      </c>
      <c r="H60" s="3"/>
      <c r="I60" s="3"/>
    </row>
    <row r="61" spans="1:9" ht="30">
      <c r="A61" s="17">
        <v>6114060</v>
      </c>
      <c r="B61" s="17">
        <v>4060</v>
      </c>
      <c r="C61" s="20"/>
      <c r="D61" s="23" t="s">
        <v>74</v>
      </c>
      <c r="E61" s="4" t="s">
        <v>68</v>
      </c>
      <c r="F61" s="3"/>
      <c r="G61" s="3">
        <v>50000</v>
      </c>
      <c r="H61" s="3"/>
      <c r="I61" s="3"/>
    </row>
    <row r="62" spans="1:9" ht="45">
      <c r="A62" s="18"/>
      <c r="B62" s="18"/>
      <c r="C62" s="21"/>
      <c r="D62" s="24"/>
      <c r="E62" s="4" t="s">
        <v>67</v>
      </c>
      <c r="F62" s="3"/>
      <c r="G62" s="3">
        <v>25000</v>
      </c>
      <c r="H62" s="3"/>
      <c r="I62" s="3"/>
    </row>
    <row r="63" spans="1:9" ht="30">
      <c r="A63" s="18"/>
      <c r="B63" s="18"/>
      <c r="C63" s="21"/>
      <c r="D63" s="24"/>
      <c r="E63" s="4" t="s">
        <v>69</v>
      </c>
      <c r="F63" s="3"/>
      <c r="G63" s="3">
        <v>28000</v>
      </c>
      <c r="H63" s="3"/>
      <c r="I63" s="3"/>
    </row>
    <row r="64" spans="1:9" ht="30">
      <c r="A64" s="18"/>
      <c r="B64" s="18"/>
      <c r="C64" s="21"/>
      <c r="D64" s="24"/>
      <c r="E64" s="4" t="s">
        <v>70</v>
      </c>
      <c r="F64" s="3"/>
      <c r="G64" s="3">
        <v>20000</v>
      </c>
      <c r="H64" s="3"/>
      <c r="I64" s="3"/>
    </row>
    <row r="65" spans="1:9" ht="30">
      <c r="A65" s="18"/>
      <c r="B65" s="18"/>
      <c r="C65" s="21"/>
      <c r="D65" s="24"/>
      <c r="E65" s="4" t="s">
        <v>71</v>
      </c>
      <c r="F65" s="3"/>
      <c r="G65" s="3">
        <v>80000</v>
      </c>
      <c r="H65" s="3"/>
      <c r="I65" s="3"/>
    </row>
    <row r="66" spans="1:9" ht="15">
      <c r="A66" s="19"/>
      <c r="B66" s="19"/>
      <c r="C66" s="22"/>
      <c r="D66" s="25"/>
      <c r="E66" s="3" t="s">
        <v>72</v>
      </c>
      <c r="F66" s="3"/>
      <c r="G66" s="3">
        <f>SUM(G61:G65)</f>
        <v>203000</v>
      </c>
      <c r="H66" s="3"/>
      <c r="I66" s="3"/>
    </row>
    <row r="67" spans="1:9" ht="30">
      <c r="A67" s="12">
        <v>6111150</v>
      </c>
      <c r="B67" s="12">
        <v>1150</v>
      </c>
      <c r="C67" s="3"/>
      <c r="D67" s="4" t="s">
        <v>75</v>
      </c>
      <c r="E67" s="3" t="s">
        <v>76</v>
      </c>
      <c r="F67" s="3"/>
      <c r="G67" s="3">
        <v>9500</v>
      </c>
      <c r="H67" s="3"/>
      <c r="I67" s="3"/>
    </row>
    <row r="68" spans="1:9" ht="30">
      <c r="A68" s="12">
        <v>611162</v>
      </c>
      <c r="B68" s="12">
        <v>1162</v>
      </c>
      <c r="C68" s="3"/>
      <c r="D68" s="4" t="s">
        <v>83</v>
      </c>
      <c r="E68" s="3" t="s">
        <v>84</v>
      </c>
      <c r="F68" s="3"/>
      <c r="G68" s="3">
        <v>100000</v>
      </c>
      <c r="H68" s="3"/>
      <c r="I68" s="3"/>
    </row>
    <row r="69" spans="1:9" ht="15">
      <c r="A69" s="3"/>
      <c r="B69" s="3"/>
      <c r="C69" s="3"/>
      <c r="D69" s="11" t="s">
        <v>80</v>
      </c>
      <c r="E69" s="3"/>
      <c r="F69" s="3"/>
      <c r="G69" s="11">
        <f>G24+G41+G59+G60+G66+G67+G68</f>
        <v>1523150</v>
      </c>
      <c r="H69" s="3"/>
      <c r="I69" s="3"/>
    </row>
    <row r="70" spans="1:9" ht="15">
      <c r="A70" s="3"/>
      <c r="B70" s="3"/>
      <c r="C70" s="3"/>
      <c r="D70" s="3" t="s">
        <v>81</v>
      </c>
      <c r="E70" s="3"/>
      <c r="F70" s="3"/>
      <c r="G70" s="3">
        <f>G69+G21</f>
        <v>17124458</v>
      </c>
      <c r="H70" s="3"/>
      <c r="I70" s="3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</sheetData>
  <sheetProtection/>
  <mergeCells count="27">
    <mergeCell ref="B22:D22"/>
    <mergeCell ref="B8:D8"/>
    <mergeCell ref="B23:B24"/>
    <mergeCell ref="C23:C24"/>
    <mergeCell ref="A42:A59"/>
    <mergeCell ref="B42:B59"/>
    <mergeCell ref="A25:A41"/>
    <mergeCell ref="B25:B41"/>
    <mergeCell ref="A4:I4"/>
    <mergeCell ref="D10:D16"/>
    <mergeCell ref="A10:A16"/>
    <mergeCell ref="B10:B16"/>
    <mergeCell ref="C10:C16"/>
    <mergeCell ref="D19:D20"/>
    <mergeCell ref="A19:A20"/>
    <mergeCell ref="B19:B20"/>
    <mergeCell ref="C19:C20"/>
    <mergeCell ref="A61:A66"/>
    <mergeCell ref="B61:B66"/>
    <mergeCell ref="C61:C66"/>
    <mergeCell ref="D61:D66"/>
    <mergeCell ref="C25:C41"/>
    <mergeCell ref="D23:D24"/>
    <mergeCell ref="D25:D41"/>
    <mergeCell ref="C42:C59"/>
    <mergeCell ref="D42:D59"/>
    <mergeCell ref="A23:A24"/>
  </mergeCells>
  <printOptions/>
  <pageMargins left="0.27" right="0.1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Work</cp:lastModifiedBy>
  <cp:lastPrinted>2019-01-02T15:22:11Z</cp:lastPrinted>
  <dcterms:created xsi:type="dcterms:W3CDTF">2019-01-02T13:08:33Z</dcterms:created>
  <dcterms:modified xsi:type="dcterms:W3CDTF">2019-12-06T09:08:34Z</dcterms:modified>
  <cp:category/>
  <cp:version/>
  <cp:contentType/>
  <cp:contentStatus/>
</cp:coreProperties>
</file>