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1"/>
  </bookViews>
  <sheets>
    <sheet name="витяг" sheetId="1" r:id="rId1"/>
    <sheet name="Дод6" sheetId="2" r:id="rId2"/>
  </sheets>
  <definedNames>
    <definedName name="_xlnm.Print_Area" localSheetId="0">'витяг'!$A$1:$I$15</definedName>
  </definedNames>
  <calcPr fullCalcOnLoad="1"/>
</workbook>
</file>

<file path=xl/sharedStrings.xml><?xml version="1.0" encoding="utf-8"?>
<sst xmlns="http://schemas.openxmlformats.org/spreadsheetml/2006/main" count="88" uniqueCount="54">
  <si>
    <t>Х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</si>
  <si>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</si>
  <si>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</si>
  <si>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</si>
  <si>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</si>
  <si>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Додаток 6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</si>
  <si>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</si>
  <si>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</si>
  <si>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</si>
  <si>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</si>
  <si>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</si>
  <si>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Будівництво споруд, установ та закладів фізичної культури і спорту</t>
  </si>
  <si>
    <t>разом по коду 0117325</t>
  </si>
  <si>
    <t>Г</t>
  </si>
  <si>
    <t>Галицинівська сільська рада</t>
  </si>
  <si>
    <t>Всього по сільській раді</t>
  </si>
  <si>
    <t>Сільський голова                                                                                                                              І.В. Назар</t>
  </si>
  <si>
    <t>разом по коду 7370</t>
  </si>
  <si>
    <t>Реалізація інших заходів щодо соціально-економічного розвитку територій</t>
  </si>
  <si>
    <t>(код бюджету)</t>
  </si>
  <si>
    <t>0117325</t>
  </si>
  <si>
    <t>0117370</t>
  </si>
  <si>
    <t>0443</t>
  </si>
  <si>
    <t>0490</t>
  </si>
  <si>
    <t>до  рішення Галицинівської сільської ради "Про сільський бюджет Галицинівської сільської ради на 2020 рік" від 20.12.2019 року №2</t>
  </si>
  <si>
    <t>Витяг з додатку про розподіл коштів бюджету розвитку за об'єктами у 2020 році</t>
  </si>
  <si>
    <t>Витяг з додатку № 6</t>
  </si>
  <si>
    <t>Реконструкція спортивного майданчика із штучним покриттям у рамках проєкту  "Спорт для всіх" по вул. Миру, 23 в с. Галицинове Вітовського району Миколаївської області.Технічний і авторський нагляд.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</si>
  <si>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</si>
  <si>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</si>
  <si>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</si>
  <si>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 xml:space="preserve">Найменування об'єкта будівництва/ вид будівельних робіт, у тому числі проектні роботи  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</si>
  <si>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</si>
  <si>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</si>
  <si>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</si>
  <si>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</si>
  <si>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 готовності об'єкта на кінець бюджетного періоду, %</t>
  </si>
  <si>
    <t>Виготовлення  ескізу та придбання   "Памятний знак на честь воїнів - земляків, загиблих в роки Великої Вітчизняної війни"</t>
  </si>
  <si>
    <t xml:space="preserve">Реконструкція спортивного майданчика  із штучним покриттям у рамках проекту "Спорт для всіх" по вул. Миру, 23 в с.Галицинове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 </t>
  </si>
  <si>
    <t xml:space="preserve">Реконструкція спортивного майданчика  із штучним покриттям у рамках проекту "Спорт для всіх" по вул. Шкільна, 19 в с.Лупареве  Вітовського району Миколаївської області"виготовлення проектно-кошторисної документації з експертизою, проведення технічного та авторського нагляду </t>
  </si>
  <si>
    <t>до  рішення Галицинівської сільської ради "Про  бюджет Галицинівської сільської територіальної громади  на 2021 рік" від 23.12.2020 року №8</t>
  </si>
  <si>
    <t>Розподіл коштів бюджету розвитку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</si>
  <si>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Будівництво об`єктів житлово-комунального господарства</t>
  </si>
  <si>
    <t>Реконструкція системи водопостачання - встановлення водонапірної башти Рожновського із заміною технологічного обладнання свердловини по вул. Гагаріна в с.Галицинове Вітовського району Миколаївської області (в т.ч. технічний та авторський нагляд)</t>
  </si>
  <si>
    <t xml:space="preserve">                                                  Відділ освіти, культури, молоді та спорту Галицинівської сільської ради</t>
  </si>
  <si>
    <t>617321</t>
  </si>
  <si>
    <t>Будівництво освітніх установ та закладів</t>
  </si>
  <si>
    <t>капітальний ремонт коридорів 2 поверху Галицинівської ЗОШ І-ІІІ ступенів по вул. Миру, 23 в селі Галицинове Вітовського району  Миколаївської області</t>
  </si>
  <si>
    <t>капітальний  ремонт електропостачання  Лупарівської ЗОШ I-III ступенів  по вул. Шкільна, 19 в с.Лупареве Вітовського району Миколаївської області</t>
  </si>
  <si>
    <t>капітальний ремонт приміщень Лиманівського ДНЗ "Струмочок"  по вул. Центральна, 118 в с.Лимани  Вітовського району Миколаївської області</t>
  </si>
  <si>
    <t>капітальний ремонт автоматичної пожежної сигналізації та оповіщення про пожежу Лупарівської ЗОШ I-III ступенів  по вул. Шкільна, 19 в с.Лупареве Вітовського району Миколаївської області</t>
  </si>
  <si>
    <t xml:space="preserve"> в т.ч. за рахунок залучення вільного залишку коштів станом на 01.01.2021 (208400)</t>
  </si>
  <si>
    <t>Всього по Відділу ОКМС</t>
  </si>
  <si>
    <t>ВСЬОГО по сільському бюджету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</si>
</sst>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0" fontId="33" fillId="0" borderId="10" xfId="0" applyFont="1" applyBorder="1" applyAlignment="1">
      <alignment/>
    </xf>
    <xf numFmtId="0" fontId="42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10" xfId="0" applyNumberFormat="1" applyBorder="1" applyAlignment="1">
      <alignment vertical="center"/>
    </xf>
    <xf numFmtId="4" fontId="33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0" fillId="0" borderId="11" xfId="0" applyBorder="1" applyAlignment="1">
      <alignment horizontal="center" wrapText="1"/>
    </xf>
    <xf numFmtId="49" fontId="33" fillId="0" borderId="10" xfId="0" applyNumberFormat="1" applyFont="1" applyBorder="1" applyAlignment="1">
      <alignment/>
    </xf>
    <xf numFmtId="49" fontId="33" fillId="0" borderId="12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2" fontId="33" fillId="0" borderId="13" xfId="0" applyNumberFormat="1" applyFont="1" applyBorder="1" applyAlignment="1">
      <alignment horizontal="center" vertical="center"/>
    </xf>
    <xf numFmtId="2" fontId="33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49" fontId="0" fillId="0" borderId="13" xfId="0" applyNumberForma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0" fillId="0" borderId="10" xfId="0" applyFont="1" applyBorder="1" applyAlignment="1">
      <alignment/>
    </xf>
    <xf numFmtId="0" fontId="33" fillId="0" borderId="10" xfId="0" applyFont="1" applyBorder="1" applyAlignment="1">
      <alignment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0" xfId="0" applyFont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left"/>
    </xf>
    <xf numFmtId="0" fontId="47" fillId="0" borderId="15" xfId="0" applyFont="1" applyBorder="1" applyAlignment="1">
      <alignment horizontal="left"/>
    </xf>
    <xf numFmtId="0" fontId="47" fillId="0" borderId="16" xfId="0" applyFont="1" applyBorder="1" applyAlignment="1">
      <alignment horizontal="left"/>
    </xf>
    <xf numFmtId="0" fontId="0" fillId="0" borderId="13" xfId="0" applyBorder="1" applyAlignment="1" quotePrefix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33" fillId="0" borderId="13" xfId="0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4" fontId="24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0" xfId="0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G11" sqref="G11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32.421875" style="0" customWidth="1"/>
    <col min="5" max="5" width="23.00390625" style="0" customWidth="1"/>
    <col min="7" max="7" width="13.28125" style="0" customWidth="1"/>
    <col min="8" max="9" width="11.421875" style="0" customWidth="1"/>
  </cols>
  <sheetData>
    <row r="1" ht="15">
      <c r="F1" s="2" t="s">
        <v>26</v>
      </c>
    </row>
    <row r="2" spans="1:9" ht="42" customHeight="1">
      <c r="A2" s="14">
        <v>14512000000</v>
      </c>
      <c r="F2" s="43" t="s">
        <v>24</v>
      </c>
      <c r="G2" s="44"/>
      <c r="H2" s="44"/>
      <c r="I2" s="44"/>
    </row>
    <row r="3" spans="1:6" ht="15">
      <c r="A3" t="s">
        <v>19</v>
      </c>
      <c r="F3" s="2"/>
    </row>
    <row r="4" spans="1:9" ht="15.75">
      <c r="A4" s="45" t="s">
        <v>25</v>
      </c>
      <c r="B4" s="45"/>
      <c r="C4" s="45"/>
      <c r="D4" s="45"/>
      <c r="E4" s="45"/>
      <c r="F4" s="45"/>
      <c r="G4" s="45"/>
      <c r="H4" s="45"/>
      <c r="I4" s="45"/>
    </row>
    <row r="5" ht="15">
      <c r="F5" s="2"/>
    </row>
    <row r="6" spans="1:9" ht="141.75">
      <c r="A6" s="1" t="s">
        <v>1</v>
      </c>
      <c r="B6" s="1" t="s">
        <v>2</v>
      </c>
      <c r="C6" s="1" t="s">
        <v>3</v>
      </c>
      <c r="D6" s="1" t="s">
        <v>4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</row>
    <row r="7" spans="1:9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9" ht="15.75">
      <c r="A8" s="1"/>
      <c r="B8" s="46" t="s">
        <v>14</v>
      </c>
      <c r="C8" s="47"/>
      <c r="D8" s="48"/>
      <c r="E8" s="1"/>
      <c r="F8" s="1"/>
      <c r="G8" s="1"/>
      <c r="H8" s="1"/>
      <c r="I8" s="1"/>
    </row>
    <row r="9" spans="1:9" ht="15.75">
      <c r="A9" s="1" t="s">
        <v>0</v>
      </c>
      <c r="B9" s="1" t="s">
        <v>0</v>
      </c>
      <c r="C9" s="1" t="s">
        <v>0</v>
      </c>
      <c r="D9" s="7" t="s">
        <v>13</v>
      </c>
      <c r="E9" s="1" t="s">
        <v>0</v>
      </c>
      <c r="F9" s="1" t="s">
        <v>0</v>
      </c>
      <c r="G9" s="1" t="s">
        <v>0</v>
      </c>
      <c r="H9" s="1"/>
      <c r="I9" s="1" t="s">
        <v>0</v>
      </c>
    </row>
    <row r="10" spans="1:9" ht="165">
      <c r="A10" s="21" t="s">
        <v>20</v>
      </c>
      <c r="B10" s="22">
        <v>7325</v>
      </c>
      <c r="C10" s="23" t="s">
        <v>22</v>
      </c>
      <c r="D10" s="18" t="s">
        <v>11</v>
      </c>
      <c r="E10" s="4" t="s">
        <v>27</v>
      </c>
      <c r="F10" s="5">
        <v>2020</v>
      </c>
      <c r="G10" s="11">
        <v>692663</v>
      </c>
      <c r="H10" s="11">
        <v>692663</v>
      </c>
      <c r="I10" s="5">
        <v>100</v>
      </c>
    </row>
    <row r="11" spans="1:9" ht="15">
      <c r="A11" s="16"/>
      <c r="B11" s="17"/>
      <c r="C11" s="19"/>
      <c r="D11" s="20"/>
      <c r="E11" s="3" t="s">
        <v>12</v>
      </c>
      <c r="F11" s="3"/>
      <c r="G11" s="10">
        <f>G10</f>
        <v>692663</v>
      </c>
      <c r="H11" s="10">
        <f>H10</f>
        <v>692663</v>
      </c>
      <c r="I11" s="3"/>
    </row>
    <row r="12" spans="1:9" ht="15">
      <c r="A12" s="15"/>
      <c r="B12" s="6"/>
      <c r="C12" s="3"/>
      <c r="D12" s="6" t="s">
        <v>15</v>
      </c>
      <c r="E12" s="6"/>
      <c r="F12" s="6"/>
      <c r="G12" s="12">
        <v>692663</v>
      </c>
      <c r="H12" s="3"/>
      <c r="I12" s="3"/>
    </row>
    <row r="13" spans="1:9" ht="15">
      <c r="A13" s="8"/>
      <c r="B13" s="8"/>
      <c r="C13" s="8"/>
      <c r="D13" s="8"/>
      <c r="E13" s="8"/>
      <c r="F13" s="8"/>
      <c r="G13" s="13"/>
      <c r="H13" s="8"/>
      <c r="I13" s="8"/>
    </row>
    <row r="14" spans="1:9" ht="15">
      <c r="A14" s="8"/>
      <c r="B14" s="8"/>
      <c r="C14" s="8"/>
      <c r="D14" s="8"/>
      <c r="E14" s="8"/>
      <c r="F14" s="8"/>
      <c r="G14" s="8"/>
      <c r="H14" s="8"/>
      <c r="I14" s="8"/>
    </row>
    <row r="15" spans="1:9" ht="15.75">
      <c r="A15" s="8"/>
      <c r="B15" s="9" t="s">
        <v>16</v>
      </c>
      <c r="C15" s="9"/>
      <c r="D15" s="9"/>
      <c r="E15" s="9"/>
      <c r="F15" s="8"/>
      <c r="G15" s="8"/>
      <c r="H15" s="8"/>
      <c r="I15" s="8"/>
    </row>
    <row r="16" spans="1:9" ht="15">
      <c r="A16" s="8"/>
      <c r="B16" s="8"/>
      <c r="C16" s="8"/>
      <c r="D16" s="8"/>
      <c r="E16" s="8"/>
      <c r="F16" s="8"/>
      <c r="G16" s="8"/>
      <c r="H16" s="8"/>
      <c r="I16" s="8"/>
    </row>
    <row r="17" spans="1:9" ht="15">
      <c r="A17" s="8"/>
      <c r="B17" s="8"/>
      <c r="C17" s="8"/>
      <c r="D17" s="8"/>
      <c r="E17" s="8"/>
      <c r="F17" s="8"/>
      <c r="G17" s="8"/>
      <c r="H17" s="8"/>
      <c r="I17" s="8"/>
    </row>
    <row r="18" spans="1:9" ht="15">
      <c r="A18" s="8"/>
      <c r="B18" s="8"/>
      <c r="C18" s="8"/>
      <c r="D18" s="8"/>
      <c r="E18" s="8"/>
      <c r="F18" s="8"/>
      <c r="G18" s="8"/>
      <c r="H18" s="8"/>
      <c r="I18" s="8"/>
    </row>
    <row r="19" spans="1:9" ht="15">
      <c r="A19" s="8"/>
      <c r="B19" s="8"/>
      <c r="C19" s="8"/>
      <c r="D19" s="8"/>
      <c r="E19" s="8"/>
      <c r="F19" s="8"/>
      <c r="G19" s="8"/>
      <c r="H19" s="8"/>
      <c r="I19" s="8"/>
    </row>
    <row r="20" spans="1:9" ht="15">
      <c r="A20" s="8"/>
      <c r="B20" s="8"/>
      <c r="C20" s="8"/>
      <c r="D20" s="8"/>
      <c r="E20" s="8"/>
      <c r="F20" s="8"/>
      <c r="G20" s="8"/>
      <c r="H20" s="8"/>
      <c r="I20" s="8"/>
    </row>
    <row r="21" spans="1:9" ht="15">
      <c r="A21" s="8"/>
      <c r="B21" s="8"/>
      <c r="C21" s="8"/>
      <c r="D21" s="8"/>
      <c r="E21" s="8"/>
      <c r="F21" s="8"/>
      <c r="G21" s="8"/>
      <c r="H21" s="8"/>
      <c r="I21" s="8"/>
    </row>
    <row r="22" spans="1:9" ht="15">
      <c r="A22" s="8"/>
      <c r="B22" s="8"/>
      <c r="C22" s="8"/>
      <c r="D22" s="8"/>
      <c r="E22" s="8"/>
      <c r="F22" s="8"/>
      <c r="G22" s="8"/>
      <c r="H22" s="8"/>
      <c r="I22" s="8"/>
    </row>
    <row r="23" spans="1:9" ht="15">
      <c r="A23" s="8"/>
      <c r="B23" s="8"/>
      <c r="C23" s="8"/>
      <c r="D23" s="8"/>
      <c r="E23" s="8"/>
      <c r="F23" s="8"/>
      <c r="G23" s="8"/>
      <c r="H23" s="8"/>
      <c r="I23" s="8"/>
    </row>
    <row r="24" spans="1:9" ht="15">
      <c r="A24" s="8"/>
      <c r="B24" s="8"/>
      <c r="C24" s="8"/>
      <c r="D24" s="8"/>
      <c r="E24" s="8"/>
      <c r="F24" s="8"/>
      <c r="G24" s="8"/>
      <c r="H24" s="8"/>
      <c r="I24" s="8"/>
    </row>
    <row r="25" spans="1:9" ht="15">
      <c r="A25" s="8"/>
      <c r="B25" s="8"/>
      <c r="C25" s="8"/>
      <c r="D25" s="8"/>
      <c r="E25" s="8"/>
      <c r="F25" s="8"/>
      <c r="G25" s="8"/>
      <c r="H25" s="8"/>
      <c r="I25" s="8"/>
    </row>
    <row r="26" spans="1:9" ht="15">
      <c r="A26" s="8"/>
      <c r="B26" s="8"/>
      <c r="C26" s="8"/>
      <c r="D26" s="8"/>
      <c r="E26" s="8"/>
      <c r="F26" s="8"/>
      <c r="G26" s="8"/>
      <c r="H26" s="8"/>
      <c r="I26" s="8"/>
    </row>
    <row r="27" spans="1:9" ht="15">
      <c r="A27" s="8"/>
      <c r="B27" s="8"/>
      <c r="C27" s="8"/>
      <c r="D27" s="8"/>
      <c r="E27" s="8"/>
      <c r="F27" s="8"/>
      <c r="G27" s="8"/>
      <c r="H27" s="8"/>
      <c r="I27" s="8"/>
    </row>
    <row r="28" spans="1:9" ht="15">
      <c r="A28" s="8"/>
      <c r="B28" s="8"/>
      <c r="C28" s="8"/>
      <c r="D28" s="8"/>
      <c r="E28" s="8"/>
      <c r="F28" s="8"/>
      <c r="G28" s="8"/>
      <c r="H28" s="8"/>
      <c r="I28" s="8"/>
    </row>
    <row r="29" spans="1:9" ht="15">
      <c r="A29" s="8"/>
      <c r="B29" s="8"/>
      <c r="C29" s="8"/>
      <c r="D29" s="8"/>
      <c r="E29" s="8"/>
      <c r="F29" s="8"/>
      <c r="G29" s="8"/>
      <c r="H29" s="8"/>
      <c r="I29" s="8"/>
    </row>
  </sheetData>
  <sheetProtection/>
  <mergeCells count="3">
    <mergeCell ref="F2:I2"/>
    <mergeCell ref="A4:I4"/>
    <mergeCell ref="B8:D8"/>
  </mergeCells>
  <printOptions/>
  <pageMargins left="0.27" right="0.16" top="0.75" bottom="0.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1">
      <selection activeCell="J23" sqref="J23"/>
    </sheetView>
  </sheetViews>
  <sheetFormatPr defaultColWidth="9.140625" defaultRowHeight="15"/>
  <cols>
    <col min="1" max="1" width="12.8515625" style="0" customWidth="1"/>
    <col min="2" max="2" width="13.140625" style="0" customWidth="1"/>
    <col min="3" max="3" width="13.28125" style="0" customWidth="1"/>
    <col min="4" max="4" width="34.421875" style="0" customWidth="1"/>
    <col min="5" max="5" width="28.421875" style="0" customWidth="1"/>
    <col min="7" max="8" width="13.28125" style="0" customWidth="1"/>
    <col min="9" max="9" width="13.140625" style="0" customWidth="1"/>
    <col min="10" max="10" width="11.421875" style="0" customWidth="1"/>
    <col min="11" max="11" width="14.28125" style="0" customWidth="1"/>
  </cols>
  <sheetData>
    <row r="1" ht="15">
      <c r="F1" s="2" t="s">
        <v>5</v>
      </c>
    </row>
    <row r="2" spans="1:10" ht="42" customHeight="1">
      <c r="A2" s="14">
        <v>14512000000</v>
      </c>
      <c r="F2" s="43" t="s">
        <v>40</v>
      </c>
      <c r="G2" s="44"/>
      <c r="H2" s="44"/>
      <c r="I2" s="44"/>
      <c r="J2" s="44"/>
    </row>
    <row r="3" spans="1:6" ht="15">
      <c r="A3" t="s">
        <v>19</v>
      </c>
      <c r="F3" s="2"/>
    </row>
    <row r="4" spans="1:10" ht="39" customHeight="1">
      <c r="A4" s="60" t="s">
        <v>41</v>
      </c>
      <c r="B4" s="60"/>
      <c r="C4" s="60"/>
      <c r="D4" s="60"/>
      <c r="E4" s="60"/>
      <c r="F4" s="60"/>
      <c r="G4" s="60"/>
      <c r="H4" s="60"/>
      <c r="I4" s="60"/>
      <c r="J4" s="60"/>
    </row>
    <row r="5" ht="15">
      <c r="F5" s="2"/>
    </row>
    <row r="6" spans="1:12" ht="220.5" customHeight="1">
      <c r="A6" s="1" t="s">
        <v>28</v>
      </c>
      <c r="B6" s="1" t="s">
        <v>29</v>
      </c>
      <c r="C6" s="1" t="s">
        <v>3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  <c r="J6" s="38" t="s">
        <v>36</v>
      </c>
      <c r="K6" s="4" t="s">
        <v>51</v>
      </c>
      <c r="L6" s="3"/>
    </row>
    <row r="7" spans="1:12" ht="15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38">
        <v>10</v>
      </c>
      <c r="K7" s="3"/>
      <c r="L7" s="3"/>
    </row>
    <row r="8" spans="1:12" ht="15.75">
      <c r="A8" s="1"/>
      <c r="B8" s="46" t="s">
        <v>14</v>
      </c>
      <c r="C8" s="47"/>
      <c r="D8" s="48"/>
      <c r="E8" s="1"/>
      <c r="F8" s="1"/>
      <c r="G8" s="1"/>
      <c r="H8" s="1"/>
      <c r="I8" s="1"/>
      <c r="J8" s="38"/>
      <c r="K8" s="3"/>
      <c r="L8" s="3"/>
    </row>
    <row r="9" spans="1:12" ht="15.75">
      <c r="A9" s="1" t="s">
        <v>0</v>
      </c>
      <c r="B9" s="1" t="s">
        <v>0</v>
      </c>
      <c r="C9" s="1" t="s">
        <v>0</v>
      </c>
      <c r="D9" s="7" t="s">
        <v>13</v>
      </c>
      <c r="E9" s="1" t="s">
        <v>0</v>
      </c>
      <c r="F9" s="1" t="s">
        <v>0</v>
      </c>
      <c r="G9" s="1" t="s">
        <v>0</v>
      </c>
      <c r="H9" s="1"/>
      <c r="I9" s="1"/>
      <c r="J9" s="38" t="s">
        <v>0</v>
      </c>
      <c r="K9" s="3"/>
      <c r="L9" s="3"/>
    </row>
    <row r="10" spans="1:12" ht="173.25">
      <c r="A10" s="35"/>
      <c r="B10" s="35"/>
      <c r="C10" s="35"/>
      <c r="D10" s="36" t="s">
        <v>42</v>
      </c>
      <c r="E10" s="63" t="s">
        <v>43</v>
      </c>
      <c r="F10" s="64">
        <v>2021</v>
      </c>
      <c r="G10" s="37">
        <v>750000</v>
      </c>
      <c r="H10" s="37"/>
      <c r="I10" s="37">
        <v>750000</v>
      </c>
      <c r="J10" s="38"/>
      <c r="K10" s="5">
        <v>750000</v>
      </c>
      <c r="L10" s="3"/>
    </row>
    <row r="11" spans="1:12" ht="170.25" customHeight="1">
      <c r="A11" s="30" t="s">
        <v>20</v>
      </c>
      <c r="B11" s="28">
        <v>7325</v>
      </c>
      <c r="C11" s="24" t="s">
        <v>22</v>
      </c>
      <c r="D11" s="27" t="s">
        <v>11</v>
      </c>
      <c r="E11" s="4" t="s">
        <v>38</v>
      </c>
      <c r="F11" s="65">
        <v>2021</v>
      </c>
      <c r="G11" s="66">
        <v>1930704</v>
      </c>
      <c r="H11" s="66"/>
      <c r="I11" s="66">
        <v>1930704</v>
      </c>
      <c r="J11" s="67">
        <v>100</v>
      </c>
      <c r="K11" s="65"/>
      <c r="L11" s="3"/>
    </row>
    <row r="12" spans="1:12" ht="180" customHeight="1">
      <c r="A12" s="30" t="s">
        <v>20</v>
      </c>
      <c r="B12" s="34">
        <v>7325</v>
      </c>
      <c r="C12" s="33" t="s">
        <v>22</v>
      </c>
      <c r="D12" s="27" t="s">
        <v>11</v>
      </c>
      <c r="E12" s="4" t="s">
        <v>39</v>
      </c>
      <c r="F12" s="65">
        <v>2021</v>
      </c>
      <c r="G12" s="66">
        <v>2300000</v>
      </c>
      <c r="H12" s="66"/>
      <c r="I12" s="66">
        <v>2300000</v>
      </c>
      <c r="J12" s="67">
        <v>100</v>
      </c>
      <c r="K12" s="65"/>
      <c r="L12" s="3"/>
    </row>
    <row r="13" spans="1:12" ht="15.75">
      <c r="A13" s="31"/>
      <c r="B13" s="29"/>
      <c r="C13" s="25"/>
      <c r="D13" s="26"/>
      <c r="E13" s="3" t="s">
        <v>12</v>
      </c>
      <c r="F13" s="68"/>
      <c r="G13" s="69">
        <f>G11+G12</f>
        <v>4230704</v>
      </c>
      <c r="H13" s="69">
        <f>H11+H12</f>
        <v>0</v>
      </c>
      <c r="I13" s="69">
        <f>I11+I12</f>
        <v>4230704</v>
      </c>
      <c r="J13" s="70"/>
      <c r="K13" s="65"/>
      <c r="L13" s="3"/>
    </row>
    <row r="14" spans="1:12" ht="82.5" customHeight="1">
      <c r="A14" s="54" t="s">
        <v>21</v>
      </c>
      <c r="B14" s="58">
        <v>7370</v>
      </c>
      <c r="C14" s="56" t="s">
        <v>23</v>
      </c>
      <c r="D14" s="52" t="s">
        <v>18</v>
      </c>
      <c r="E14" s="32" t="s">
        <v>37</v>
      </c>
      <c r="F14" s="68">
        <v>2021</v>
      </c>
      <c r="G14" s="69">
        <v>700000</v>
      </c>
      <c r="H14" s="69"/>
      <c r="I14" s="69">
        <v>700000</v>
      </c>
      <c r="J14" s="70">
        <v>100</v>
      </c>
      <c r="K14" s="65"/>
      <c r="L14" s="3"/>
    </row>
    <row r="15" spans="1:12" ht="15.75">
      <c r="A15" s="55"/>
      <c r="B15" s="59"/>
      <c r="C15" s="57"/>
      <c r="D15" s="53"/>
      <c r="E15" s="3" t="s">
        <v>17</v>
      </c>
      <c r="F15" s="68">
        <v>2020</v>
      </c>
      <c r="G15" s="69">
        <f>SUM(G14:G14)</f>
        <v>700000</v>
      </c>
      <c r="H15" s="69"/>
      <c r="I15" s="69">
        <f>SUM(I14:I14)</f>
        <v>700000</v>
      </c>
      <c r="J15" s="70">
        <f>SUM(J14:J14)</f>
        <v>100</v>
      </c>
      <c r="K15" s="68"/>
      <c r="L15" s="3"/>
    </row>
    <row r="16" spans="1:12" ht="15">
      <c r="A16" s="15"/>
      <c r="B16" s="6"/>
      <c r="C16" s="3"/>
      <c r="D16" s="6" t="s">
        <v>15</v>
      </c>
      <c r="E16" s="6"/>
      <c r="F16" s="6"/>
      <c r="G16" s="12">
        <f>G13+G15+G10</f>
        <v>5680704</v>
      </c>
      <c r="H16" s="12"/>
      <c r="I16" s="3"/>
      <c r="J16" s="39"/>
      <c r="K16" s="3"/>
      <c r="L16" s="3"/>
    </row>
    <row r="17" spans="1:12" ht="18.75">
      <c r="A17" s="49" t="s">
        <v>44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1"/>
    </row>
    <row r="18" spans="1:12" ht="15.75">
      <c r="A18" s="1" t="s">
        <v>0</v>
      </c>
      <c r="B18" s="1" t="s">
        <v>0</v>
      </c>
      <c r="C18" s="1" t="s">
        <v>0</v>
      </c>
      <c r="D18" s="7" t="s">
        <v>13</v>
      </c>
      <c r="E18" s="1" t="s">
        <v>0</v>
      </c>
      <c r="F18" s="1" t="s">
        <v>0</v>
      </c>
      <c r="G18" s="1" t="s">
        <v>0</v>
      </c>
      <c r="H18" s="1"/>
      <c r="I18" s="1"/>
      <c r="J18" s="38" t="s">
        <v>0</v>
      </c>
      <c r="K18" s="3"/>
      <c r="L18" s="3"/>
    </row>
    <row r="19" spans="1:12" ht="36.75" customHeight="1">
      <c r="A19" s="15" t="s">
        <v>45</v>
      </c>
      <c r="B19" s="6">
        <v>7321</v>
      </c>
      <c r="C19" s="3">
        <v>443</v>
      </c>
      <c r="D19" s="42" t="s">
        <v>46</v>
      </c>
      <c r="E19" s="6"/>
      <c r="F19" s="71">
        <v>2021</v>
      </c>
      <c r="G19" s="72">
        <v>2381188</v>
      </c>
      <c r="H19" s="72"/>
      <c r="I19" s="69">
        <v>2381188</v>
      </c>
      <c r="J19" s="68">
        <v>100</v>
      </c>
      <c r="K19" s="69">
        <v>2381188</v>
      </c>
      <c r="L19" s="3"/>
    </row>
    <row r="20" spans="1:12" ht="105">
      <c r="A20" s="15"/>
      <c r="B20" s="6"/>
      <c r="C20" s="3"/>
      <c r="D20" s="6"/>
      <c r="E20" s="61" t="s">
        <v>47</v>
      </c>
      <c r="F20" s="68"/>
      <c r="G20" s="69">
        <v>1491138</v>
      </c>
      <c r="H20" s="72"/>
      <c r="I20" s="69">
        <v>1491138</v>
      </c>
      <c r="J20" s="68">
        <v>100</v>
      </c>
      <c r="K20" s="69">
        <v>1491138</v>
      </c>
      <c r="L20" s="3"/>
    </row>
    <row r="21" spans="1:12" ht="105">
      <c r="A21" s="15"/>
      <c r="B21" s="6"/>
      <c r="C21" s="3"/>
      <c r="D21" s="6"/>
      <c r="E21" s="61" t="s">
        <v>48</v>
      </c>
      <c r="F21" s="68"/>
      <c r="G21" s="69">
        <v>261269</v>
      </c>
      <c r="H21" s="72"/>
      <c r="I21" s="69">
        <v>261269</v>
      </c>
      <c r="J21" s="68">
        <v>100</v>
      </c>
      <c r="K21" s="69">
        <v>261269</v>
      </c>
      <c r="L21" s="3"/>
    </row>
    <row r="22" spans="1:12" ht="90">
      <c r="A22" s="15"/>
      <c r="B22" s="6"/>
      <c r="C22" s="3"/>
      <c r="D22" s="6"/>
      <c r="E22" s="61" t="s">
        <v>49</v>
      </c>
      <c r="F22" s="68"/>
      <c r="G22" s="69">
        <v>480252</v>
      </c>
      <c r="H22" s="72"/>
      <c r="I22" s="69">
        <v>480252</v>
      </c>
      <c r="J22" s="68">
        <v>100</v>
      </c>
      <c r="K22" s="69">
        <v>480252</v>
      </c>
      <c r="L22" s="3"/>
    </row>
    <row r="23" spans="1:12" ht="120">
      <c r="A23" s="15"/>
      <c r="B23" s="6"/>
      <c r="C23" s="3"/>
      <c r="D23" s="6"/>
      <c r="E23" s="61" t="s">
        <v>50</v>
      </c>
      <c r="F23" s="68"/>
      <c r="G23" s="69">
        <v>148529</v>
      </c>
      <c r="H23" s="72"/>
      <c r="I23" s="69">
        <v>148529</v>
      </c>
      <c r="J23" s="68">
        <v>100</v>
      </c>
      <c r="K23" s="69">
        <v>148529</v>
      </c>
      <c r="L23" s="3"/>
    </row>
    <row r="24" spans="1:12" ht="15.75">
      <c r="A24" s="15"/>
      <c r="B24" s="6"/>
      <c r="C24" s="3"/>
      <c r="D24" s="6" t="s">
        <v>52</v>
      </c>
      <c r="E24" s="6"/>
      <c r="F24" s="71"/>
      <c r="G24" s="72">
        <f>G19</f>
        <v>2381188</v>
      </c>
      <c r="H24" s="72"/>
      <c r="I24" s="68"/>
      <c r="J24" s="68"/>
      <c r="K24" s="68"/>
      <c r="L24" s="3"/>
    </row>
    <row r="25" spans="1:12" ht="15.75">
      <c r="A25" s="3"/>
      <c r="B25" s="3"/>
      <c r="C25" s="3"/>
      <c r="D25" s="3" t="s">
        <v>53</v>
      </c>
      <c r="E25" s="3"/>
      <c r="F25" s="3"/>
      <c r="G25" s="62">
        <f>G24+G16</f>
        <v>8061892</v>
      </c>
      <c r="H25" s="41"/>
      <c r="I25" s="3"/>
      <c r="J25" s="3"/>
      <c r="K25" s="3"/>
      <c r="L25" s="3"/>
    </row>
    <row r="26" spans="1:12" ht="15">
      <c r="A26" s="8"/>
      <c r="B26" s="8"/>
      <c r="C26" s="8"/>
      <c r="D26" s="8"/>
      <c r="E26" s="8"/>
      <c r="F26" s="8"/>
      <c r="G26" s="8"/>
      <c r="H26" s="8"/>
      <c r="I26" s="8"/>
      <c r="J26" s="8"/>
      <c r="K26" s="40"/>
      <c r="L26" s="3"/>
    </row>
    <row r="27" spans="1:12" ht="15.75">
      <c r="A27" s="8"/>
      <c r="B27" s="9" t="s">
        <v>16</v>
      </c>
      <c r="C27" s="9"/>
      <c r="D27" s="9"/>
      <c r="E27" s="9"/>
      <c r="F27" s="8"/>
      <c r="G27" s="8"/>
      <c r="H27" s="8"/>
      <c r="I27" s="8"/>
      <c r="J27" s="8"/>
      <c r="K27" s="3"/>
      <c r="L27" s="3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ht="1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5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ht="15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ht="15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ht="1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ht="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ht="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ht="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ht="15">
      <c r="A41" s="8"/>
      <c r="B41" s="8"/>
      <c r="C41" s="8"/>
      <c r="D41" s="8"/>
      <c r="E41" s="8"/>
      <c r="F41" s="8"/>
      <c r="G41" s="8"/>
      <c r="H41" s="8"/>
      <c r="I41" s="8"/>
      <c r="J41" s="8"/>
    </row>
  </sheetData>
  <sheetProtection/>
  <mergeCells count="8">
    <mergeCell ref="A17:L17"/>
    <mergeCell ref="D14:D15"/>
    <mergeCell ref="A14:A15"/>
    <mergeCell ref="C14:C15"/>
    <mergeCell ref="B14:B15"/>
    <mergeCell ref="F2:J2"/>
    <mergeCell ref="A4:J4"/>
    <mergeCell ref="B8:D8"/>
  </mergeCells>
  <printOptions/>
  <pageMargins left="0.2755905511811024" right="0.15748031496062992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2020-12-28T07:06:57Z</cp:lastPrinted>
  <dcterms:created xsi:type="dcterms:W3CDTF">2019-01-02T13:08:33Z</dcterms:created>
  <dcterms:modified xsi:type="dcterms:W3CDTF">2021-02-12T11:40:18Z</dcterms:modified>
  <cp:category/>
  <cp:version/>
  <cp:contentType/>
  <cp:contentStatus/>
</cp:coreProperties>
</file>