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770"/>
  </bookViews>
  <sheets>
    <sheet name="Лист1" sheetId="1" r:id="rId1"/>
  </sheets>
  <definedNames>
    <definedName name="_xlnm.Print_Titles" localSheetId="0">Лист1!$7:$8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</calcChain>
</file>

<file path=xl/sharedStrings.xml><?xml version="1.0" encoding="utf-8"?>
<sst xmlns="http://schemas.openxmlformats.org/spreadsheetml/2006/main" count="155" uniqueCount="151">
  <si>
    <t>грн.</t>
  </si>
  <si>
    <t>ККД</t>
  </si>
  <si>
    <t>Доходи</t>
  </si>
  <si>
    <t>Уточн.річн. план</t>
  </si>
  <si>
    <t xml:space="preserve"> Уточ.пл. за період</t>
  </si>
  <si>
    <t>Факт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</si>
  <si>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</si>
  <si>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</si>
  <si>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</si>
  <si>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</si>
  <si>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</si>
  <si>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</si>
  <si>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</si>
  <si>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</si>
  <si>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</si>
  <si>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</si>
  <si>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</si>
  <si>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</si>
  <si>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</si>
  <si>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</si>
  <si>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</si>
  <si>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</si>
  <si>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</si>
  <si>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</si>
  <si>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</si>
  <si>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</si>
  <si>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</si>
  <si>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</si>
  <si>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</si>
  <si>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</si>
  <si>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</si>
  <si>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</si>
  <si>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</si>
  <si>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</si>
  <si>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</si>
  <si>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</si>
  <si>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</si>
  <si>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</si>
  <si>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</si>
  <si>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</si>
  <si>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</si>
  <si>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</si>
  <si>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</si>
  <si>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</si>
  <si>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</si>
  <si>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</si>
  <si>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</si>
  <si>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</si>
  <si>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</si>
  <si>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</si>
  <si>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</si>
  <si>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</si>
  <si>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</si>
  <si>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</si>
  <si>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</si>
  <si>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</si>
  <si>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</si>
  <si>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</si>
  <si>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</si>
  <si>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</si>
  <si>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</si>
  <si>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</si>
  <si>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</si>
  <si>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</si>
  <si>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</si>
  <si>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</si>
  <si>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</si>
  <si>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</si>
  <si>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</si>
  <si>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</si>
  <si>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</si>
  <si>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</si>
  <si>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</si>
  <si>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</si>
  <si>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</si>
  <si>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</si>
  <si>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</si>
  <si>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</si>
  <si>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</si>
  <si>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</si>
  <si>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</si>
  <si>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</si>
  <si>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</si>
  <si>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</si>
  <si>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</si>
  <si>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</si>
  <si>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</si>
  <si>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</si>
  <si>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</si>
  <si>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</si>
  <si>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</si>
  <si>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</si>
  <si>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</si>
  <si>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</si>
  <si>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</si>
  <si>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</si>
  <si>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</si>
  <si>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</si>
  <si>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</si>
  <si>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</si>
  <si>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</si>
  <si>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</si>
  <si>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</si>
  <si>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</si>
  <si>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</si>
  <si>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</si>
  <si>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</si>
  <si>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</si>
  <si>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</si>
  <si>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</si>
  <si>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</si>
  <si>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24000000</t>
  </si>
  <si>
    <t>Інші неподаткові надходження</t>
  </si>
  <si>
    <t>24060000</t>
  </si>
  <si>
    <t>24060300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</si>
  <si>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</si>
  <si>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</si>
  <si>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</si>
  <si>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</si>
  <si>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</si>
  <si>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</si>
  <si>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</si>
  <si>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</si>
  <si>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</si>
  <si>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</si>
  <si>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</si>
  <si>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</si>
  <si>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</si>
  <si>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</si>
  <si>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</si>
  <si>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</si>
  <si>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</si>
  <si>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</si>
  <si>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</si>
  <si>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</si>
  <si>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</si>
  <si>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</si>
  <si>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</si>
  <si>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</si>
  <si>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41050000</t>
  </si>
  <si>
    <t>Субвенції з місцевих бюджетів іншим місцевим бюджетам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</si>
  <si>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</si>
  <si>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</si>
  <si>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</si>
  <si>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</si>
  <si>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 xml:space="preserve"> </t>
  </si>
  <si>
    <t xml:space="preserve">Усього ( без урахування трансфертів) </t>
  </si>
  <si>
    <t xml:space="preserve">Усього </t>
  </si>
  <si>
    <t>ІНФОРМАЦІЯ ПРО ВИКОНАННЯ ДОХІДНОЇ ЧАСТИНИ ЗАГАЛЬНОГО ФОНДУ БЮДЖЕТУ ГАЛИЦИНІВСЬКОЇ СТГ ЗА 1 ПІВРІЧЧЯ 2026 РОКУ</t>
  </si>
  <si>
    <t>Відхилення, грн (гр. 6 = гр.4 - гр.5)</t>
  </si>
  <si>
    <t>Відхилення у % (гр.7 = гр.5 / гр.4 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</si>
</sst>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0" xfId="0" applyNumberFormat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B1" workbookViewId="0">
      <selection activeCell="L15" sqref="L15"/>
    </sheetView>
  </sheetViews>
  <sheetFormatPr defaultRowHeight="12.75" x14ac:dyDescent="0.2"/>
  <cols>
    <col min="1" max="1" width="0" hidden="1" customWidth="1"/>
    <col min="2" max="2" width="12.28515625" style="18" customWidth="1"/>
    <col min="3" max="3" width="50.7109375" style="3" customWidth="1"/>
    <col min="4" max="5" width="16" style="4" customWidth="1"/>
    <col min="6" max="6" width="14" style="4" customWidth="1"/>
    <col min="7" max="7" width="15.7109375" style="4" customWidth="1"/>
    <col min="8" max="8" width="14.5703125" style="4" customWidth="1"/>
  </cols>
  <sheetData>
    <row r="1" spans="1:8" x14ac:dyDescent="0.2">
      <c r="D1" s="20"/>
      <c r="E1" s="20"/>
      <c r="F1" s="20"/>
      <c r="G1" s="20"/>
      <c r="H1" s="20"/>
    </row>
    <row r="2" spans="1:8" x14ac:dyDescent="0.2">
      <c r="B2" s="1"/>
      <c r="C2" s="2"/>
      <c r="D2" s="5"/>
      <c r="E2" s="5"/>
      <c r="F2" s="5"/>
      <c r="G2" s="5"/>
      <c r="H2" s="5"/>
    </row>
    <row r="3" spans="1:8" ht="45" customHeight="1" x14ac:dyDescent="0.2">
      <c r="B3" s="1"/>
      <c r="C3" s="21" t="s">
        <v>148</v>
      </c>
      <c r="D3" s="22"/>
      <c r="E3" s="22"/>
      <c r="F3" s="1"/>
      <c r="G3" s="1"/>
      <c r="H3" s="1"/>
    </row>
    <row r="4" spans="1:8" x14ac:dyDescent="0.2">
      <c r="B4" s="1"/>
      <c r="C4" s="2"/>
      <c r="D4" s="5"/>
      <c r="E4" s="5"/>
      <c r="F4" s="5"/>
      <c r="G4" s="5"/>
      <c r="H4" s="5"/>
    </row>
    <row r="5" spans="1:8" x14ac:dyDescent="0.2">
      <c r="B5" s="1"/>
      <c r="C5" s="1"/>
      <c r="D5" s="1"/>
      <c r="E5" s="1"/>
      <c r="F5" s="1"/>
      <c r="G5" s="1"/>
      <c r="H5" s="1"/>
    </row>
    <row r="6" spans="1:8" x14ac:dyDescent="0.2">
      <c r="H6" s="6" t="s">
        <v>0</v>
      </c>
    </row>
    <row r="7" spans="1:8" ht="35.25" customHeight="1" x14ac:dyDescent="0.2">
      <c r="A7" s="7"/>
      <c r="B7" s="8" t="s">
        <v>1</v>
      </c>
      <c r="C7" s="9" t="s">
        <v>2</v>
      </c>
      <c r="D7" s="10" t="s">
        <v>3</v>
      </c>
      <c r="E7" s="10" t="s">
        <v>4</v>
      </c>
      <c r="F7" s="11" t="s">
        <v>5</v>
      </c>
      <c r="G7" s="10" t="s">
        <v>149</v>
      </c>
      <c r="H7" s="10" t="s">
        <v>150</v>
      </c>
    </row>
    <row r="8" spans="1:8" x14ac:dyDescent="0.2">
      <c r="A8" s="7"/>
      <c r="B8" s="16">
        <v>1</v>
      </c>
      <c r="C8" s="17">
        <v>2</v>
      </c>
      <c r="D8" s="16">
        <v>3</v>
      </c>
      <c r="E8" s="16">
        <v>4</v>
      </c>
      <c r="F8" s="16">
        <v>5</v>
      </c>
      <c r="G8" s="16">
        <v>6</v>
      </c>
      <c r="H8" s="16">
        <v>7</v>
      </c>
    </row>
    <row r="9" spans="1:8" x14ac:dyDescent="0.2">
      <c r="A9" s="12">
        <v>1</v>
      </c>
      <c r="B9" s="19" t="s">
        <v>6</v>
      </c>
      <c r="C9" s="13" t="s">
        <v>7</v>
      </c>
      <c r="D9" s="14">
        <v>93853600</v>
      </c>
      <c r="E9" s="14">
        <v>42302880</v>
      </c>
      <c r="F9" s="14">
        <v>38937671.030000001</v>
      </c>
      <c r="G9" s="15">
        <f t="shared" ref="G9:G40" si="0">F9-E9</f>
        <v>-3365208.9699999988</v>
      </c>
      <c r="H9" s="15">
        <f t="shared" ref="H9:H40" si="1">IF(E9=0,0,F9/E9*100)</f>
        <v>92.044964858184599</v>
      </c>
    </row>
    <row r="10" spans="1:8" ht="25.5" x14ac:dyDescent="0.2">
      <c r="A10" s="12">
        <v>1</v>
      </c>
      <c r="B10" s="19" t="s">
        <v>8</v>
      </c>
      <c r="C10" s="13" t="s">
        <v>9</v>
      </c>
      <c r="D10" s="14">
        <v>56652000</v>
      </c>
      <c r="E10" s="14">
        <v>25462000</v>
      </c>
      <c r="F10" s="14">
        <v>27733742.470000003</v>
      </c>
      <c r="G10" s="15">
        <f t="shared" si="0"/>
        <v>2271742.4700000025</v>
      </c>
      <c r="H10" s="15">
        <f t="shared" si="1"/>
        <v>108.92208966302728</v>
      </c>
    </row>
    <row r="11" spans="1:8" x14ac:dyDescent="0.2">
      <c r="A11" s="12">
        <v>1</v>
      </c>
      <c r="B11" s="19" t="s">
        <v>10</v>
      </c>
      <c r="C11" s="13" t="s">
        <v>11</v>
      </c>
      <c r="D11" s="14">
        <v>56542000</v>
      </c>
      <c r="E11" s="14">
        <v>25352000</v>
      </c>
      <c r="F11" s="14">
        <v>27671746.470000003</v>
      </c>
      <c r="G11" s="15">
        <f t="shared" si="0"/>
        <v>2319746.4700000025</v>
      </c>
      <c r="H11" s="15">
        <f t="shared" si="1"/>
        <v>109.1501517434522</v>
      </c>
    </row>
    <row r="12" spans="1:8" ht="38.25" x14ac:dyDescent="0.2">
      <c r="A12" s="12">
        <v>0</v>
      </c>
      <c r="B12" s="19" t="s">
        <v>12</v>
      </c>
      <c r="C12" s="13" t="s">
        <v>13</v>
      </c>
      <c r="D12" s="14">
        <v>51200000</v>
      </c>
      <c r="E12" s="14">
        <v>24700000</v>
      </c>
      <c r="F12" s="14">
        <v>25367728.140000001</v>
      </c>
      <c r="G12" s="15">
        <f t="shared" si="0"/>
        <v>667728.1400000006</v>
      </c>
      <c r="H12" s="15">
        <f t="shared" si="1"/>
        <v>102.70335279352227</v>
      </c>
    </row>
    <row r="13" spans="1:8" ht="38.25" x14ac:dyDescent="0.2">
      <c r="A13" s="12">
        <v>0</v>
      </c>
      <c r="B13" s="19" t="s">
        <v>14</v>
      </c>
      <c r="C13" s="13" t="s">
        <v>15</v>
      </c>
      <c r="D13" s="14">
        <v>4800000</v>
      </c>
      <c r="E13" s="14">
        <v>500000</v>
      </c>
      <c r="F13" s="14">
        <v>1433382.46</v>
      </c>
      <c r="G13" s="15">
        <f t="shared" si="0"/>
        <v>933382.46</v>
      </c>
      <c r="H13" s="15">
        <f t="shared" si="1"/>
        <v>286.676492</v>
      </c>
    </row>
    <row r="14" spans="1:8" ht="38.25" x14ac:dyDescent="0.2">
      <c r="A14" s="12">
        <v>0</v>
      </c>
      <c r="B14" s="19" t="s">
        <v>16</v>
      </c>
      <c r="C14" s="13" t="s">
        <v>17</v>
      </c>
      <c r="D14" s="14">
        <v>122000</v>
      </c>
      <c r="E14" s="14">
        <v>87000</v>
      </c>
      <c r="F14" s="14">
        <v>217441.91</v>
      </c>
      <c r="G14" s="15">
        <f t="shared" si="0"/>
        <v>130441.91</v>
      </c>
      <c r="H14" s="15">
        <f t="shared" si="1"/>
        <v>249.93322988505747</v>
      </c>
    </row>
    <row r="15" spans="1:8" ht="38.25" x14ac:dyDescent="0.2">
      <c r="A15" s="12">
        <v>0</v>
      </c>
      <c r="B15" s="19" t="s">
        <v>18</v>
      </c>
      <c r="C15" s="13" t="s">
        <v>19</v>
      </c>
      <c r="D15" s="14">
        <v>420000</v>
      </c>
      <c r="E15" s="14">
        <v>65000</v>
      </c>
      <c r="F15" s="14">
        <v>653193.96</v>
      </c>
      <c r="G15" s="15">
        <f t="shared" si="0"/>
        <v>588193.96</v>
      </c>
      <c r="H15" s="15">
        <f t="shared" si="1"/>
        <v>1004.9137846153845</v>
      </c>
    </row>
    <row r="16" spans="1:8" x14ac:dyDescent="0.2">
      <c r="A16" s="12">
        <v>1</v>
      </c>
      <c r="B16" s="19" t="s">
        <v>20</v>
      </c>
      <c r="C16" s="13" t="s">
        <v>21</v>
      </c>
      <c r="D16" s="14">
        <v>110000</v>
      </c>
      <c r="E16" s="14">
        <v>110000</v>
      </c>
      <c r="F16" s="14">
        <v>61996</v>
      </c>
      <c r="G16" s="15">
        <f t="shared" si="0"/>
        <v>-48004</v>
      </c>
      <c r="H16" s="15">
        <f t="shared" si="1"/>
        <v>56.36</v>
      </c>
    </row>
    <row r="17" spans="1:8" ht="25.5" x14ac:dyDescent="0.2">
      <c r="A17" s="12">
        <v>0</v>
      </c>
      <c r="B17" s="19" t="s">
        <v>22</v>
      </c>
      <c r="C17" s="13" t="s">
        <v>23</v>
      </c>
      <c r="D17" s="14">
        <v>110000</v>
      </c>
      <c r="E17" s="14">
        <v>110000</v>
      </c>
      <c r="F17" s="14">
        <v>61996</v>
      </c>
      <c r="G17" s="15">
        <f t="shared" si="0"/>
        <v>-48004</v>
      </c>
      <c r="H17" s="15">
        <f t="shared" si="1"/>
        <v>56.36</v>
      </c>
    </row>
    <row r="18" spans="1:8" ht="25.5" x14ac:dyDescent="0.2">
      <c r="A18" s="12">
        <v>1</v>
      </c>
      <c r="B18" s="19" t="s">
        <v>24</v>
      </c>
      <c r="C18" s="13" t="s">
        <v>25</v>
      </c>
      <c r="D18" s="14">
        <v>48000</v>
      </c>
      <c r="E18" s="14">
        <v>20000</v>
      </c>
      <c r="F18" s="14">
        <v>11612.21</v>
      </c>
      <c r="G18" s="15">
        <f t="shared" si="0"/>
        <v>-8387.7900000000009</v>
      </c>
      <c r="H18" s="15">
        <f t="shared" si="1"/>
        <v>58.061049999999994</v>
      </c>
    </row>
    <row r="19" spans="1:8" x14ac:dyDescent="0.2">
      <c r="A19" s="12">
        <v>1</v>
      </c>
      <c r="B19" s="19" t="s">
        <v>26</v>
      </c>
      <c r="C19" s="13" t="s">
        <v>27</v>
      </c>
      <c r="D19" s="14">
        <v>8000</v>
      </c>
      <c r="E19" s="14">
        <v>0</v>
      </c>
      <c r="F19" s="14">
        <v>0</v>
      </c>
      <c r="G19" s="15">
        <f t="shared" si="0"/>
        <v>0</v>
      </c>
      <c r="H19" s="15">
        <f t="shared" si="1"/>
        <v>0</v>
      </c>
    </row>
    <row r="20" spans="1:8" ht="51" x14ac:dyDescent="0.2">
      <c r="A20" s="12">
        <v>0</v>
      </c>
      <c r="B20" s="19" t="s">
        <v>28</v>
      </c>
      <c r="C20" s="13" t="s">
        <v>29</v>
      </c>
      <c r="D20" s="14">
        <v>8000</v>
      </c>
      <c r="E20" s="14">
        <v>0</v>
      </c>
      <c r="F20" s="14">
        <v>0</v>
      </c>
      <c r="G20" s="15">
        <f t="shared" si="0"/>
        <v>0</v>
      </c>
      <c r="H20" s="15">
        <f t="shared" si="1"/>
        <v>0</v>
      </c>
    </row>
    <row r="21" spans="1:8" ht="25.5" x14ac:dyDescent="0.2">
      <c r="A21" s="12">
        <v>1</v>
      </c>
      <c r="B21" s="19" t="s">
        <v>30</v>
      </c>
      <c r="C21" s="13" t="s">
        <v>31</v>
      </c>
      <c r="D21" s="14">
        <v>40000</v>
      </c>
      <c r="E21" s="14">
        <v>20000</v>
      </c>
      <c r="F21" s="14">
        <v>11612.21</v>
      </c>
      <c r="G21" s="15">
        <f t="shared" si="0"/>
        <v>-8387.7900000000009</v>
      </c>
      <c r="H21" s="15">
        <f t="shared" si="1"/>
        <v>58.061049999999994</v>
      </c>
    </row>
    <row r="22" spans="1:8" ht="51" x14ac:dyDescent="0.2">
      <c r="A22" s="12">
        <v>0</v>
      </c>
      <c r="B22" s="19" t="s">
        <v>32</v>
      </c>
      <c r="C22" s="13" t="s">
        <v>33</v>
      </c>
      <c r="D22" s="14">
        <v>40000</v>
      </c>
      <c r="E22" s="14">
        <v>20000</v>
      </c>
      <c r="F22" s="14">
        <v>11612.21</v>
      </c>
      <c r="G22" s="15">
        <f t="shared" si="0"/>
        <v>-8387.7900000000009</v>
      </c>
      <c r="H22" s="15">
        <f t="shared" si="1"/>
        <v>58.061049999999994</v>
      </c>
    </row>
    <row r="23" spans="1:8" x14ac:dyDescent="0.2">
      <c r="A23" s="12">
        <v>1</v>
      </c>
      <c r="B23" s="19" t="s">
        <v>34</v>
      </c>
      <c r="C23" s="13" t="s">
        <v>35</v>
      </c>
      <c r="D23" s="14">
        <v>1941000</v>
      </c>
      <c r="E23" s="14">
        <v>1017500</v>
      </c>
      <c r="F23" s="14">
        <v>906592.31</v>
      </c>
      <c r="G23" s="15">
        <f t="shared" si="0"/>
        <v>-110907.68999999994</v>
      </c>
      <c r="H23" s="15">
        <f t="shared" si="1"/>
        <v>89.099981326781332</v>
      </c>
    </row>
    <row r="24" spans="1:8" ht="25.5" x14ac:dyDescent="0.2">
      <c r="A24" s="12">
        <v>1</v>
      </c>
      <c r="B24" s="19" t="s">
        <v>36</v>
      </c>
      <c r="C24" s="13" t="s">
        <v>37</v>
      </c>
      <c r="D24" s="14">
        <v>10500</v>
      </c>
      <c r="E24" s="14">
        <v>10500</v>
      </c>
      <c r="F24" s="14">
        <v>6768.3</v>
      </c>
      <c r="G24" s="15">
        <f t="shared" si="0"/>
        <v>-3731.7</v>
      </c>
      <c r="H24" s="15">
        <f t="shared" si="1"/>
        <v>64.460000000000008</v>
      </c>
    </row>
    <row r="25" spans="1:8" x14ac:dyDescent="0.2">
      <c r="A25" s="12">
        <v>0</v>
      </c>
      <c r="B25" s="19" t="s">
        <v>38</v>
      </c>
      <c r="C25" s="13" t="s">
        <v>39</v>
      </c>
      <c r="D25" s="14">
        <v>10500</v>
      </c>
      <c r="E25" s="14">
        <v>10500</v>
      </c>
      <c r="F25" s="14">
        <v>6768.3</v>
      </c>
      <c r="G25" s="15">
        <f t="shared" si="0"/>
        <v>-3731.7</v>
      </c>
      <c r="H25" s="15">
        <f t="shared" si="1"/>
        <v>64.460000000000008</v>
      </c>
    </row>
    <row r="26" spans="1:8" ht="25.5" x14ac:dyDescent="0.2">
      <c r="A26" s="12">
        <v>1</v>
      </c>
      <c r="B26" s="19" t="s">
        <v>40</v>
      </c>
      <c r="C26" s="13" t="s">
        <v>41</v>
      </c>
      <c r="D26" s="14">
        <v>65500</v>
      </c>
      <c r="E26" s="14">
        <v>65500</v>
      </c>
      <c r="F26" s="14">
        <v>59309.09</v>
      </c>
      <c r="G26" s="15">
        <f t="shared" si="0"/>
        <v>-6190.9100000000035</v>
      </c>
      <c r="H26" s="15">
        <f t="shared" si="1"/>
        <v>90.54822900763358</v>
      </c>
    </row>
    <row r="27" spans="1:8" x14ac:dyDescent="0.2">
      <c r="A27" s="12">
        <v>0</v>
      </c>
      <c r="B27" s="19" t="s">
        <v>42</v>
      </c>
      <c r="C27" s="13" t="s">
        <v>39</v>
      </c>
      <c r="D27" s="14">
        <v>65500</v>
      </c>
      <c r="E27" s="14">
        <v>65500</v>
      </c>
      <c r="F27" s="14">
        <v>59309.09</v>
      </c>
      <c r="G27" s="15">
        <f t="shared" si="0"/>
        <v>-6190.9100000000035</v>
      </c>
      <c r="H27" s="15">
        <f t="shared" si="1"/>
        <v>90.54822900763358</v>
      </c>
    </row>
    <row r="28" spans="1:8" ht="25.5" x14ac:dyDescent="0.2">
      <c r="A28" s="12">
        <v>1</v>
      </c>
      <c r="B28" s="19" t="s">
        <v>43</v>
      </c>
      <c r="C28" s="13" t="s">
        <v>44</v>
      </c>
      <c r="D28" s="14">
        <v>1865000</v>
      </c>
      <c r="E28" s="14">
        <v>941500</v>
      </c>
      <c r="F28" s="14">
        <v>840514.91999999993</v>
      </c>
      <c r="G28" s="15">
        <f t="shared" si="0"/>
        <v>-100985.08000000007</v>
      </c>
      <c r="H28" s="15">
        <f t="shared" si="1"/>
        <v>89.274022304832698</v>
      </c>
    </row>
    <row r="29" spans="1:8" ht="63.75" x14ac:dyDescent="0.2">
      <c r="A29" s="12">
        <v>0</v>
      </c>
      <c r="B29" s="19" t="s">
        <v>45</v>
      </c>
      <c r="C29" s="13" t="s">
        <v>46</v>
      </c>
      <c r="D29" s="14">
        <v>1400000</v>
      </c>
      <c r="E29" s="14">
        <v>712000</v>
      </c>
      <c r="F29" s="14">
        <v>618692.49</v>
      </c>
      <c r="G29" s="15">
        <f t="shared" si="0"/>
        <v>-93307.510000000009</v>
      </c>
      <c r="H29" s="15">
        <f t="shared" si="1"/>
        <v>86.895012640449437</v>
      </c>
    </row>
    <row r="30" spans="1:8" ht="51" x14ac:dyDescent="0.2">
      <c r="A30" s="12">
        <v>0</v>
      </c>
      <c r="B30" s="19" t="s">
        <v>47</v>
      </c>
      <c r="C30" s="13" t="s">
        <v>48</v>
      </c>
      <c r="D30" s="14">
        <v>465000</v>
      </c>
      <c r="E30" s="14">
        <v>229500</v>
      </c>
      <c r="F30" s="14">
        <v>221822.43</v>
      </c>
      <c r="G30" s="15">
        <f t="shared" si="0"/>
        <v>-7677.570000000007</v>
      </c>
      <c r="H30" s="15">
        <f t="shared" si="1"/>
        <v>96.654653594771233</v>
      </c>
    </row>
    <row r="31" spans="1:8" ht="25.5" x14ac:dyDescent="0.2">
      <c r="A31" s="12">
        <v>1</v>
      </c>
      <c r="B31" s="19" t="s">
        <v>49</v>
      </c>
      <c r="C31" s="13" t="s">
        <v>50</v>
      </c>
      <c r="D31" s="14">
        <v>35212600</v>
      </c>
      <c r="E31" s="14">
        <v>15803380</v>
      </c>
      <c r="F31" s="14">
        <v>10285724.040000001</v>
      </c>
      <c r="G31" s="15">
        <f t="shared" si="0"/>
        <v>-5517655.959999999</v>
      </c>
      <c r="H31" s="15">
        <f t="shared" si="1"/>
        <v>65.085595866200791</v>
      </c>
    </row>
    <row r="32" spans="1:8" x14ac:dyDescent="0.2">
      <c r="A32" s="12">
        <v>1</v>
      </c>
      <c r="B32" s="19" t="s">
        <v>51</v>
      </c>
      <c r="C32" s="13" t="s">
        <v>52</v>
      </c>
      <c r="D32" s="14">
        <v>19802600</v>
      </c>
      <c r="E32" s="14">
        <v>9763380</v>
      </c>
      <c r="F32" s="14">
        <v>2711295.37</v>
      </c>
      <c r="G32" s="15">
        <f t="shared" si="0"/>
        <v>-7052084.6299999999</v>
      </c>
      <c r="H32" s="15">
        <f t="shared" si="1"/>
        <v>27.770048589730195</v>
      </c>
    </row>
    <row r="33" spans="1:8" ht="38.25" x14ac:dyDescent="0.2">
      <c r="A33" s="12">
        <v>0</v>
      </c>
      <c r="B33" s="19" t="s">
        <v>53</v>
      </c>
      <c r="C33" s="13" t="s">
        <v>54</v>
      </c>
      <c r="D33" s="14">
        <v>13600</v>
      </c>
      <c r="E33" s="14">
        <v>6900</v>
      </c>
      <c r="F33" s="14">
        <v>6370.45</v>
      </c>
      <c r="G33" s="15">
        <f t="shared" si="0"/>
        <v>-529.55000000000018</v>
      </c>
      <c r="H33" s="15">
        <f t="shared" si="1"/>
        <v>92.325362318840575</v>
      </c>
    </row>
    <row r="34" spans="1:8" ht="38.25" x14ac:dyDescent="0.2">
      <c r="A34" s="12">
        <v>0</v>
      </c>
      <c r="B34" s="19" t="s">
        <v>55</v>
      </c>
      <c r="C34" s="13" t="s">
        <v>56</v>
      </c>
      <c r="D34" s="14">
        <v>55000</v>
      </c>
      <c r="E34" s="14">
        <v>27480</v>
      </c>
      <c r="F34" s="14">
        <v>20906.2</v>
      </c>
      <c r="G34" s="15">
        <f t="shared" si="0"/>
        <v>-6573.7999999999993</v>
      </c>
      <c r="H34" s="15">
        <f t="shared" si="1"/>
        <v>76.077874818049494</v>
      </c>
    </row>
    <row r="35" spans="1:8" ht="38.25" x14ac:dyDescent="0.2">
      <c r="A35" s="12">
        <v>0</v>
      </c>
      <c r="B35" s="19" t="s">
        <v>57</v>
      </c>
      <c r="C35" s="13" t="s">
        <v>58</v>
      </c>
      <c r="D35" s="14">
        <v>223000</v>
      </c>
      <c r="E35" s="14">
        <v>64000</v>
      </c>
      <c r="F35" s="14">
        <v>78386.38</v>
      </c>
      <c r="G35" s="15">
        <f t="shared" si="0"/>
        <v>14386.380000000005</v>
      </c>
      <c r="H35" s="15">
        <f t="shared" si="1"/>
        <v>122.47871875</v>
      </c>
    </row>
    <row r="36" spans="1:8" ht="38.25" x14ac:dyDescent="0.2">
      <c r="A36" s="12">
        <v>0</v>
      </c>
      <c r="B36" s="19" t="s">
        <v>59</v>
      </c>
      <c r="C36" s="13" t="s">
        <v>60</v>
      </c>
      <c r="D36" s="14">
        <v>14300000</v>
      </c>
      <c r="E36" s="14">
        <v>7150000</v>
      </c>
      <c r="F36" s="14">
        <v>184859.6</v>
      </c>
      <c r="G36" s="15">
        <f t="shared" si="0"/>
        <v>-6965140.4000000004</v>
      </c>
      <c r="H36" s="15">
        <f t="shared" si="1"/>
        <v>2.5854489510489511</v>
      </c>
    </row>
    <row r="37" spans="1:8" x14ac:dyDescent="0.2">
      <c r="A37" s="12">
        <v>0</v>
      </c>
      <c r="B37" s="19" t="s">
        <v>61</v>
      </c>
      <c r="C37" s="13" t="s">
        <v>62</v>
      </c>
      <c r="D37" s="14">
        <v>1800000</v>
      </c>
      <c r="E37" s="14">
        <v>900000</v>
      </c>
      <c r="F37" s="14">
        <v>943288.26</v>
      </c>
      <c r="G37" s="15">
        <f t="shared" si="0"/>
        <v>43288.260000000009</v>
      </c>
      <c r="H37" s="15">
        <f t="shared" si="1"/>
        <v>104.80980666666666</v>
      </c>
    </row>
    <row r="38" spans="1:8" x14ac:dyDescent="0.2">
      <c r="A38" s="12">
        <v>0</v>
      </c>
      <c r="B38" s="19" t="s">
        <v>63</v>
      </c>
      <c r="C38" s="13" t="s">
        <v>64</v>
      </c>
      <c r="D38" s="14">
        <v>2200000</v>
      </c>
      <c r="E38" s="14">
        <v>1090000</v>
      </c>
      <c r="F38" s="14">
        <v>1248051.29</v>
      </c>
      <c r="G38" s="15">
        <f t="shared" si="0"/>
        <v>158051.29000000004</v>
      </c>
      <c r="H38" s="15">
        <f t="shared" si="1"/>
        <v>114.50011834862386</v>
      </c>
    </row>
    <row r="39" spans="1:8" x14ac:dyDescent="0.2">
      <c r="A39" s="12">
        <v>0</v>
      </c>
      <c r="B39" s="19" t="s">
        <v>65</v>
      </c>
      <c r="C39" s="13" t="s">
        <v>66</v>
      </c>
      <c r="D39" s="14">
        <v>1150000</v>
      </c>
      <c r="E39" s="14">
        <v>495000</v>
      </c>
      <c r="F39" s="14">
        <v>165401.63</v>
      </c>
      <c r="G39" s="15">
        <f t="shared" si="0"/>
        <v>-329598.37</v>
      </c>
      <c r="H39" s="15">
        <f t="shared" si="1"/>
        <v>33.414470707070706</v>
      </c>
    </row>
    <row r="40" spans="1:8" x14ac:dyDescent="0.2">
      <c r="A40" s="12">
        <v>0</v>
      </c>
      <c r="B40" s="19" t="s">
        <v>67</v>
      </c>
      <c r="C40" s="13" t="s">
        <v>68</v>
      </c>
      <c r="D40" s="14">
        <v>61000</v>
      </c>
      <c r="E40" s="14">
        <v>30000</v>
      </c>
      <c r="F40" s="14">
        <v>64031.56</v>
      </c>
      <c r="G40" s="15">
        <f t="shared" si="0"/>
        <v>34031.56</v>
      </c>
      <c r="H40" s="15">
        <f t="shared" si="1"/>
        <v>213.43853333333334</v>
      </c>
    </row>
    <row r="41" spans="1:8" x14ac:dyDescent="0.2">
      <c r="A41" s="12">
        <v>1</v>
      </c>
      <c r="B41" s="19" t="s">
        <v>69</v>
      </c>
      <c r="C41" s="13" t="s">
        <v>70</v>
      </c>
      <c r="D41" s="14">
        <v>15410000</v>
      </c>
      <c r="E41" s="14">
        <v>6040000</v>
      </c>
      <c r="F41" s="14">
        <v>7574428.6699999999</v>
      </c>
      <c r="G41" s="15">
        <f t="shared" ref="G41:G72" si="2">F41-E41</f>
        <v>1534428.67</v>
      </c>
      <c r="H41" s="15">
        <f t="shared" ref="H41:H72" si="3">IF(E41=0,0,F41/E41*100)</f>
        <v>125.40444817880794</v>
      </c>
    </row>
    <row r="42" spans="1:8" x14ac:dyDescent="0.2">
      <c r="A42" s="12">
        <v>0</v>
      </c>
      <c r="B42" s="19" t="s">
        <v>71</v>
      </c>
      <c r="C42" s="13" t="s">
        <v>72</v>
      </c>
      <c r="D42" s="14">
        <v>1750000</v>
      </c>
      <c r="E42" s="14">
        <v>655000</v>
      </c>
      <c r="F42" s="14">
        <v>597114.94999999995</v>
      </c>
      <c r="G42" s="15">
        <f t="shared" si="2"/>
        <v>-57885.050000000047</v>
      </c>
      <c r="H42" s="15">
        <f t="shared" si="3"/>
        <v>91.162587786259536</v>
      </c>
    </row>
    <row r="43" spans="1:8" x14ac:dyDescent="0.2">
      <c r="A43" s="12">
        <v>0</v>
      </c>
      <c r="B43" s="19" t="s">
        <v>73</v>
      </c>
      <c r="C43" s="13" t="s">
        <v>74</v>
      </c>
      <c r="D43" s="14">
        <v>8110000</v>
      </c>
      <c r="E43" s="14">
        <v>4275000</v>
      </c>
      <c r="F43" s="14">
        <v>4026395.4</v>
      </c>
      <c r="G43" s="15">
        <f t="shared" si="2"/>
        <v>-248604.60000000009</v>
      </c>
      <c r="H43" s="15">
        <f t="shared" si="3"/>
        <v>94.184687719298239</v>
      </c>
    </row>
    <row r="44" spans="1:8" ht="51" x14ac:dyDescent="0.2">
      <c r="A44" s="12">
        <v>0</v>
      </c>
      <c r="B44" s="19" t="s">
        <v>75</v>
      </c>
      <c r="C44" s="13" t="s">
        <v>76</v>
      </c>
      <c r="D44" s="14">
        <v>5550000</v>
      </c>
      <c r="E44" s="14">
        <v>1110000</v>
      </c>
      <c r="F44" s="14">
        <v>2950918.32</v>
      </c>
      <c r="G44" s="15">
        <f t="shared" si="2"/>
        <v>1840918.3199999998</v>
      </c>
      <c r="H44" s="15">
        <f t="shared" si="3"/>
        <v>265.84849729729729</v>
      </c>
    </row>
    <row r="45" spans="1:8" x14ac:dyDescent="0.2">
      <c r="A45" s="12">
        <v>1</v>
      </c>
      <c r="B45" s="19" t="s">
        <v>77</v>
      </c>
      <c r="C45" s="13" t="s">
        <v>78</v>
      </c>
      <c r="D45" s="14">
        <v>1493400</v>
      </c>
      <c r="E45" s="14">
        <v>665220</v>
      </c>
      <c r="F45" s="14">
        <v>701232.68</v>
      </c>
      <c r="G45" s="15">
        <f t="shared" si="2"/>
        <v>36012.680000000051</v>
      </c>
      <c r="H45" s="15">
        <f t="shared" si="3"/>
        <v>105.4136496196747</v>
      </c>
    </row>
    <row r="46" spans="1:8" x14ac:dyDescent="0.2">
      <c r="A46" s="12">
        <v>1</v>
      </c>
      <c r="B46" s="19" t="s">
        <v>79</v>
      </c>
      <c r="C46" s="13" t="s">
        <v>80</v>
      </c>
      <c r="D46" s="14">
        <v>320000</v>
      </c>
      <c r="E46" s="14">
        <v>120680</v>
      </c>
      <c r="F46" s="14">
        <v>101724.93</v>
      </c>
      <c r="G46" s="15">
        <f t="shared" si="2"/>
        <v>-18955.070000000007</v>
      </c>
      <c r="H46" s="15">
        <f t="shared" si="3"/>
        <v>84.293114020550206</v>
      </c>
    </row>
    <row r="47" spans="1:8" ht="63.75" x14ac:dyDescent="0.2">
      <c r="A47" s="12">
        <v>1</v>
      </c>
      <c r="B47" s="19" t="s">
        <v>81</v>
      </c>
      <c r="C47" s="13" t="s">
        <v>82</v>
      </c>
      <c r="D47" s="14">
        <v>40000</v>
      </c>
      <c r="E47" s="14">
        <v>15000</v>
      </c>
      <c r="F47" s="14">
        <v>17753</v>
      </c>
      <c r="G47" s="15">
        <f t="shared" si="2"/>
        <v>2753</v>
      </c>
      <c r="H47" s="15">
        <f t="shared" si="3"/>
        <v>118.35333333333334</v>
      </c>
    </row>
    <row r="48" spans="1:8" ht="38.25" x14ac:dyDescent="0.2">
      <c r="A48" s="12">
        <v>0</v>
      </c>
      <c r="B48" s="19" t="s">
        <v>83</v>
      </c>
      <c r="C48" s="13" t="s">
        <v>84</v>
      </c>
      <c r="D48" s="14">
        <v>40000</v>
      </c>
      <c r="E48" s="14">
        <v>15000</v>
      </c>
      <c r="F48" s="14">
        <v>17753</v>
      </c>
      <c r="G48" s="15">
        <f t="shared" si="2"/>
        <v>2753</v>
      </c>
      <c r="H48" s="15">
        <f t="shared" si="3"/>
        <v>118.35333333333334</v>
      </c>
    </row>
    <row r="49" spans="1:8" x14ac:dyDescent="0.2">
      <c r="A49" s="12">
        <v>1</v>
      </c>
      <c r="B49" s="19" t="s">
        <v>85</v>
      </c>
      <c r="C49" s="13" t="s">
        <v>86</v>
      </c>
      <c r="D49" s="14">
        <v>280000</v>
      </c>
      <c r="E49" s="14">
        <v>105680</v>
      </c>
      <c r="F49" s="14">
        <v>83971.93</v>
      </c>
      <c r="G49" s="15">
        <f t="shared" si="2"/>
        <v>-21708.070000000007</v>
      </c>
      <c r="H49" s="15">
        <f t="shared" si="3"/>
        <v>79.458677138531414</v>
      </c>
    </row>
    <row r="50" spans="1:8" x14ac:dyDescent="0.2">
      <c r="A50" s="12">
        <v>0</v>
      </c>
      <c r="B50" s="19" t="s">
        <v>87</v>
      </c>
      <c r="C50" s="13" t="s">
        <v>88</v>
      </c>
      <c r="D50" s="14">
        <v>280000</v>
      </c>
      <c r="E50" s="14">
        <v>105680</v>
      </c>
      <c r="F50" s="14">
        <v>93971.93</v>
      </c>
      <c r="G50" s="15">
        <f t="shared" si="2"/>
        <v>-11708.070000000007</v>
      </c>
      <c r="H50" s="15">
        <f t="shared" si="3"/>
        <v>88.92120552611658</v>
      </c>
    </row>
    <row r="51" spans="1:8" ht="63.75" x14ac:dyDescent="0.2">
      <c r="A51" s="12">
        <v>0</v>
      </c>
      <c r="B51" s="19" t="s">
        <v>89</v>
      </c>
      <c r="C51" s="13" t="s">
        <v>90</v>
      </c>
      <c r="D51" s="14">
        <v>0</v>
      </c>
      <c r="E51" s="14">
        <v>0</v>
      </c>
      <c r="F51" s="14">
        <v>-10000</v>
      </c>
      <c r="G51" s="15">
        <f t="shared" si="2"/>
        <v>-10000</v>
      </c>
      <c r="H51" s="15">
        <f t="shared" si="3"/>
        <v>0</v>
      </c>
    </row>
    <row r="52" spans="1:8" ht="25.5" x14ac:dyDescent="0.2">
      <c r="A52" s="12">
        <v>1</v>
      </c>
      <c r="B52" s="19" t="s">
        <v>91</v>
      </c>
      <c r="C52" s="13" t="s">
        <v>92</v>
      </c>
      <c r="D52" s="14">
        <v>1173400</v>
      </c>
      <c r="E52" s="14">
        <v>544540</v>
      </c>
      <c r="F52" s="14">
        <v>453147.9</v>
      </c>
      <c r="G52" s="15">
        <f t="shared" si="2"/>
        <v>-91392.099999999977</v>
      </c>
      <c r="H52" s="15">
        <f t="shared" si="3"/>
        <v>83.216641569030742</v>
      </c>
    </row>
    <row r="53" spans="1:8" x14ac:dyDescent="0.2">
      <c r="A53" s="12">
        <v>1</v>
      </c>
      <c r="B53" s="19" t="s">
        <v>93</v>
      </c>
      <c r="C53" s="13" t="s">
        <v>94</v>
      </c>
      <c r="D53" s="14">
        <v>1140000</v>
      </c>
      <c r="E53" s="14">
        <v>532000</v>
      </c>
      <c r="F53" s="14">
        <v>448460.72</v>
      </c>
      <c r="G53" s="15">
        <f t="shared" si="2"/>
        <v>-83539.280000000028</v>
      </c>
      <c r="H53" s="15">
        <f t="shared" si="3"/>
        <v>84.297127819548862</v>
      </c>
    </row>
    <row r="54" spans="1:8" x14ac:dyDescent="0.2">
      <c r="A54" s="12">
        <v>0</v>
      </c>
      <c r="B54" s="19" t="s">
        <v>95</v>
      </c>
      <c r="C54" s="13" t="s">
        <v>96</v>
      </c>
      <c r="D54" s="14">
        <v>600000</v>
      </c>
      <c r="E54" s="14">
        <v>262000</v>
      </c>
      <c r="F54" s="14">
        <v>205900.72</v>
      </c>
      <c r="G54" s="15">
        <f t="shared" si="2"/>
        <v>-56099.28</v>
      </c>
      <c r="H54" s="15">
        <f t="shared" si="3"/>
        <v>78.588061068702288</v>
      </c>
    </row>
    <row r="55" spans="1:8" ht="25.5" x14ac:dyDescent="0.2">
      <c r="A55" s="12">
        <v>0</v>
      </c>
      <c r="B55" s="19" t="s">
        <v>97</v>
      </c>
      <c r="C55" s="13" t="s">
        <v>98</v>
      </c>
      <c r="D55" s="14">
        <v>540000</v>
      </c>
      <c r="E55" s="14">
        <v>270000</v>
      </c>
      <c r="F55" s="14">
        <v>242560</v>
      </c>
      <c r="G55" s="15">
        <f t="shared" si="2"/>
        <v>-27440</v>
      </c>
      <c r="H55" s="15">
        <f t="shared" si="3"/>
        <v>89.837037037037035</v>
      </c>
    </row>
    <row r="56" spans="1:8" ht="25.5" x14ac:dyDescent="0.2">
      <c r="A56" s="12">
        <v>1</v>
      </c>
      <c r="B56" s="19" t="s">
        <v>99</v>
      </c>
      <c r="C56" s="13" t="s">
        <v>100</v>
      </c>
      <c r="D56" s="14">
        <v>24800</v>
      </c>
      <c r="E56" s="14">
        <v>12500</v>
      </c>
      <c r="F56" s="14">
        <v>4632.78</v>
      </c>
      <c r="G56" s="15">
        <f t="shared" si="2"/>
        <v>-7867.22</v>
      </c>
      <c r="H56" s="15">
        <f t="shared" si="3"/>
        <v>37.062239999999996</v>
      </c>
    </row>
    <row r="57" spans="1:8" ht="38.25" x14ac:dyDescent="0.2">
      <c r="A57" s="12">
        <v>0</v>
      </c>
      <c r="B57" s="19" t="s">
        <v>101</v>
      </c>
      <c r="C57" s="13" t="s">
        <v>102</v>
      </c>
      <c r="D57" s="14">
        <v>24800</v>
      </c>
      <c r="E57" s="14">
        <v>12500</v>
      </c>
      <c r="F57" s="14">
        <v>4632.78</v>
      </c>
      <c r="G57" s="15">
        <f t="shared" si="2"/>
        <v>-7867.22</v>
      </c>
      <c r="H57" s="15">
        <f t="shared" si="3"/>
        <v>37.062239999999996</v>
      </c>
    </row>
    <row r="58" spans="1:8" x14ac:dyDescent="0.2">
      <c r="A58" s="12">
        <v>1</v>
      </c>
      <c r="B58" s="19" t="s">
        <v>103</v>
      </c>
      <c r="C58" s="13" t="s">
        <v>104</v>
      </c>
      <c r="D58" s="14">
        <v>100</v>
      </c>
      <c r="E58" s="14">
        <v>40</v>
      </c>
      <c r="F58" s="14">
        <v>54.4</v>
      </c>
      <c r="G58" s="15">
        <f t="shared" si="2"/>
        <v>14.399999999999999</v>
      </c>
      <c r="H58" s="15">
        <f t="shared" si="3"/>
        <v>136</v>
      </c>
    </row>
    <row r="59" spans="1:8" ht="38.25" x14ac:dyDescent="0.2">
      <c r="A59" s="12">
        <v>0</v>
      </c>
      <c r="B59" s="19" t="s">
        <v>105</v>
      </c>
      <c r="C59" s="13" t="s">
        <v>106</v>
      </c>
      <c r="D59" s="14">
        <v>100</v>
      </c>
      <c r="E59" s="14">
        <v>40</v>
      </c>
      <c r="F59" s="14">
        <v>20.399999999999999</v>
      </c>
      <c r="G59" s="15">
        <f t="shared" si="2"/>
        <v>-19.600000000000001</v>
      </c>
      <c r="H59" s="15">
        <f t="shared" si="3"/>
        <v>51</v>
      </c>
    </row>
    <row r="60" spans="1:8" ht="38.25" x14ac:dyDescent="0.2">
      <c r="A60" s="12">
        <v>0</v>
      </c>
      <c r="B60" s="19" t="s">
        <v>107</v>
      </c>
      <c r="C60" s="13" t="s">
        <v>108</v>
      </c>
      <c r="D60" s="14">
        <v>0</v>
      </c>
      <c r="E60" s="14">
        <v>0</v>
      </c>
      <c r="F60" s="14">
        <v>34</v>
      </c>
      <c r="G60" s="15">
        <f t="shared" si="2"/>
        <v>34</v>
      </c>
      <c r="H60" s="15">
        <f t="shared" si="3"/>
        <v>0</v>
      </c>
    </row>
    <row r="61" spans="1:8" ht="63.75" x14ac:dyDescent="0.2">
      <c r="A61" s="12">
        <v>1</v>
      </c>
      <c r="B61" s="19" t="s">
        <v>109</v>
      </c>
      <c r="C61" s="13" t="s">
        <v>110</v>
      </c>
      <c r="D61" s="14">
        <v>8500</v>
      </c>
      <c r="E61" s="14">
        <v>0</v>
      </c>
      <c r="F61" s="14">
        <v>0</v>
      </c>
      <c r="G61" s="15">
        <f t="shared" si="2"/>
        <v>0</v>
      </c>
      <c r="H61" s="15">
        <f t="shared" si="3"/>
        <v>0</v>
      </c>
    </row>
    <row r="62" spans="1:8" x14ac:dyDescent="0.2">
      <c r="A62" s="12">
        <v>1</v>
      </c>
      <c r="B62" s="19" t="s">
        <v>111</v>
      </c>
      <c r="C62" s="13" t="s">
        <v>112</v>
      </c>
      <c r="D62" s="14">
        <v>0</v>
      </c>
      <c r="E62" s="14">
        <v>0</v>
      </c>
      <c r="F62" s="14">
        <v>146359.85</v>
      </c>
      <c r="G62" s="15">
        <f t="shared" si="2"/>
        <v>146359.85</v>
      </c>
      <c r="H62" s="15">
        <f t="shared" si="3"/>
        <v>0</v>
      </c>
    </row>
    <row r="63" spans="1:8" x14ac:dyDescent="0.2">
      <c r="A63" s="12">
        <v>1</v>
      </c>
      <c r="B63" s="19" t="s">
        <v>113</v>
      </c>
      <c r="C63" s="13" t="s">
        <v>86</v>
      </c>
      <c r="D63" s="14">
        <v>0</v>
      </c>
      <c r="E63" s="14">
        <v>0</v>
      </c>
      <c r="F63" s="14">
        <v>146359.85</v>
      </c>
      <c r="G63" s="15">
        <f t="shared" si="2"/>
        <v>146359.85</v>
      </c>
      <c r="H63" s="15">
        <f t="shared" si="3"/>
        <v>0</v>
      </c>
    </row>
    <row r="64" spans="1:8" x14ac:dyDescent="0.2">
      <c r="A64" s="12">
        <v>0</v>
      </c>
      <c r="B64" s="19" t="s">
        <v>114</v>
      </c>
      <c r="C64" s="13" t="s">
        <v>86</v>
      </c>
      <c r="D64" s="14">
        <v>0</v>
      </c>
      <c r="E64" s="14">
        <v>0</v>
      </c>
      <c r="F64" s="14">
        <v>146359.85</v>
      </c>
      <c r="G64" s="15">
        <f t="shared" si="2"/>
        <v>146359.85</v>
      </c>
      <c r="H64" s="15">
        <f t="shared" si="3"/>
        <v>0</v>
      </c>
    </row>
    <row r="65" spans="1:8" x14ac:dyDescent="0.2">
      <c r="A65" s="12">
        <v>1</v>
      </c>
      <c r="B65" s="19" t="s">
        <v>115</v>
      </c>
      <c r="C65" s="13" t="s">
        <v>116</v>
      </c>
      <c r="D65" s="14">
        <v>41535417</v>
      </c>
      <c r="E65" s="14">
        <v>35130202</v>
      </c>
      <c r="F65" s="14">
        <v>35130177.979999997</v>
      </c>
      <c r="G65" s="15">
        <f t="shared" si="2"/>
        <v>-24.020000003278255</v>
      </c>
      <c r="H65" s="15">
        <f t="shared" si="3"/>
        <v>99.999931625784555</v>
      </c>
    </row>
    <row r="66" spans="1:8" x14ac:dyDescent="0.2">
      <c r="A66" s="12">
        <v>1</v>
      </c>
      <c r="B66" s="19" t="s">
        <v>117</v>
      </c>
      <c r="C66" s="13" t="s">
        <v>118</v>
      </c>
      <c r="D66" s="14">
        <v>41535417</v>
      </c>
      <c r="E66" s="14">
        <v>35130202</v>
      </c>
      <c r="F66" s="14">
        <v>35130177.979999997</v>
      </c>
      <c r="G66" s="15">
        <f t="shared" si="2"/>
        <v>-24.020000003278255</v>
      </c>
      <c r="H66" s="15">
        <f t="shared" si="3"/>
        <v>99.999931625784555</v>
      </c>
    </row>
    <row r="67" spans="1:8" x14ac:dyDescent="0.2">
      <c r="A67" s="12">
        <v>1</v>
      </c>
      <c r="B67" s="19" t="s">
        <v>119</v>
      </c>
      <c r="C67" s="13" t="s">
        <v>120</v>
      </c>
      <c r="D67" s="14">
        <v>6539000</v>
      </c>
      <c r="E67" s="14">
        <v>3269400</v>
      </c>
      <c r="F67" s="14">
        <v>3269400</v>
      </c>
      <c r="G67" s="15">
        <f t="shared" si="2"/>
        <v>0</v>
      </c>
      <c r="H67" s="15">
        <f t="shared" si="3"/>
        <v>100</v>
      </c>
    </row>
    <row r="68" spans="1:8" ht="38.25" x14ac:dyDescent="0.2">
      <c r="A68" s="12">
        <v>0</v>
      </c>
      <c r="B68" s="19" t="s">
        <v>121</v>
      </c>
      <c r="C68" s="13" t="s">
        <v>122</v>
      </c>
      <c r="D68" s="14">
        <v>4595000</v>
      </c>
      <c r="E68" s="14">
        <v>2297400</v>
      </c>
      <c r="F68" s="14">
        <v>2297400</v>
      </c>
      <c r="G68" s="15">
        <f t="shared" si="2"/>
        <v>0</v>
      </c>
      <c r="H68" s="15">
        <f t="shared" si="3"/>
        <v>100</v>
      </c>
    </row>
    <row r="69" spans="1:8" ht="63.75" x14ac:dyDescent="0.2">
      <c r="A69" s="12">
        <v>0</v>
      </c>
      <c r="B69" s="19" t="s">
        <v>123</v>
      </c>
      <c r="C69" s="13" t="s">
        <v>124</v>
      </c>
      <c r="D69" s="14">
        <v>1944000</v>
      </c>
      <c r="E69" s="14">
        <v>972000</v>
      </c>
      <c r="F69" s="14">
        <v>972000</v>
      </c>
      <c r="G69" s="15">
        <f t="shared" si="2"/>
        <v>0</v>
      </c>
      <c r="H69" s="15">
        <f t="shared" si="3"/>
        <v>100</v>
      </c>
    </row>
    <row r="70" spans="1:8" x14ac:dyDescent="0.2">
      <c r="A70" s="12">
        <v>1</v>
      </c>
      <c r="B70" s="19" t="s">
        <v>125</v>
      </c>
      <c r="C70" s="13" t="s">
        <v>126</v>
      </c>
      <c r="D70" s="14">
        <v>33088100</v>
      </c>
      <c r="E70" s="14">
        <v>30429500</v>
      </c>
      <c r="F70" s="14">
        <v>30429500</v>
      </c>
      <c r="G70" s="15">
        <f t="shared" si="2"/>
        <v>0</v>
      </c>
      <c r="H70" s="15">
        <f t="shared" si="3"/>
        <v>100</v>
      </c>
    </row>
    <row r="71" spans="1:8" ht="38.25" x14ac:dyDescent="0.2">
      <c r="A71" s="12">
        <v>0</v>
      </c>
      <c r="B71" s="19" t="s">
        <v>127</v>
      </c>
      <c r="C71" s="13" t="s">
        <v>128</v>
      </c>
      <c r="D71" s="14">
        <v>2192400</v>
      </c>
      <c r="E71" s="14">
        <v>2192400</v>
      </c>
      <c r="F71" s="14">
        <v>2192400</v>
      </c>
      <c r="G71" s="15">
        <f t="shared" si="2"/>
        <v>0</v>
      </c>
      <c r="H71" s="15">
        <f t="shared" si="3"/>
        <v>100</v>
      </c>
    </row>
    <row r="72" spans="1:8" ht="25.5" x14ac:dyDescent="0.2">
      <c r="A72" s="12">
        <v>0</v>
      </c>
      <c r="B72" s="19" t="s">
        <v>129</v>
      </c>
      <c r="C72" s="13" t="s">
        <v>130</v>
      </c>
      <c r="D72" s="14">
        <v>25368300</v>
      </c>
      <c r="E72" s="14">
        <v>22709700</v>
      </c>
      <c r="F72" s="14">
        <v>22709700</v>
      </c>
      <c r="G72" s="15">
        <f t="shared" si="2"/>
        <v>0</v>
      </c>
      <c r="H72" s="15">
        <f t="shared" si="3"/>
        <v>100</v>
      </c>
    </row>
    <row r="73" spans="1:8" ht="38.25" x14ac:dyDescent="0.2">
      <c r="A73" s="12">
        <v>0</v>
      </c>
      <c r="B73" s="19" t="s">
        <v>131</v>
      </c>
      <c r="C73" s="13" t="s">
        <v>132</v>
      </c>
      <c r="D73" s="14">
        <v>76800</v>
      </c>
      <c r="E73" s="14">
        <v>76800</v>
      </c>
      <c r="F73" s="14">
        <v>76800</v>
      </c>
      <c r="G73" s="15">
        <f t="shared" ref="G73:G104" si="4">F73-E73</f>
        <v>0</v>
      </c>
      <c r="H73" s="15">
        <f t="shared" ref="H73:H81" si="5">IF(E73=0,0,F73/E73*100)</f>
        <v>100</v>
      </c>
    </row>
    <row r="74" spans="1:8" ht="38.25" x14ac:dyDescent="0.2">
      <c r="A74" s="12">
        <v>0</v>
      </c>
      <c r="B74" s="19" t="s">
        <v>133</v>
      </c>
      <c r="C74" s="13" t="s">
        <v>134</v>
      </c>
      <c r="D74" s="14">
        <v>5450600</v>
      </c>
      <c r="E74" s="14">
        <v>5450600</v>
      </c>
      <c r="F74" s="14">
        <v>5450600</v>
      </c>
      <c r="G74" s="15">
        <f t="shared" si="4"/>
        <v>0</v>
      </c>
      <c r="H74" s="15">
        <f t="shared" si="5"/>
        <v>100</v>
      </c>
    </row>
    <row r="75" spans="1:8" x14ac:dyDescent="0.2">
      <c r="A75" s="12">
        <v>1</v>
      </c>
      <c r="B75" s="19" t="s">
        <v>135</v>
      </c>
      <c r="C75" s="13" t="s">
        <v>136</v>
      </c>
      <c r="D75" s="14">
        <v>482400</v>
      </c>
      <c r="E75" s="14">
        <v>241200</v>
      </c>
      <c r="F75" s="14">
        <v>241200</v>
      </c>
      <c r="G75" s="15">
        <f t="shared" si="4"/>
        <v>0</v>
      </c>
      <c r="H75" s="15">
        <f t="shared" si="5"/>
        <v>100</v>
      </c>
    </row>
    <row r="76" spans="1:8" ht="51" x14ac:dyDescent="0.2">
      <c r="A76" s="12">
        <v>0</v>
      </c>
      <c r="B76" s="19" t="s">
        <v>137</v>
      </c>
      <c r="C76" s="13" t="s">
        <v>138</v>
      </c>
      <c r="D76" s="14">
        <v>482400</v>
      </c>
      <c r="E76" s="14">
        <v>241200</v>
      </c>
      <c r="F76" s="14">
        <v>241200</v>
      </c>
      <c r="G76" s="15">
        <f t="shared" si="4"/>
        <v>0</v>
      </c>
      <c r="H76" s="15">
        <f t="shared" si="5"/>
        <v>100</v>
      </c>
    </row>
    <row r="77" spans="1:8" x14ac:dyDescent="0.2">
      <c r="A77" s="12">
        <v>1</v>
      </c>
      <c r="B77" s="19" t="s">
        <v>139</v>
      </c>
      <c r="C77" s="13" t="s">
        <v>140</v>
      </c>
      <c r="D77" s="14">
        <v>1425917</v>
      </c>
      <c r="E77" s="14">
        <v>1190102</v>
      </c>
      <c r="F77" s="14">
        <v>1190077.98</v>
      </c>
      <c r="G77" s="15">
        <f t="shared" si="4"/>
        <v>-24.020000000018626</v>
      </c>
      <c r="H77" s="15">
        <f t="shared" si="5"/>
        <v>99.99798168560342</v>
      </c>
    </row>
    <row r="78" spans="1:8" ht="38.25" x14ac:dyDescent="0.2">
      <c r="A78" s="12">
        <v>0</v>
      </c>
      <c r="B78" s="19" t="s">
        <v>141</v>
      </c>
      <c r="C78" s="13" t="s">
        <v>142</v>
      </c>
      <c r="D78" s="14">
        <v>1233000</v>
      </c>
      <c r="E78" s="14">
        <v>1099475</v>
      </c>
      <c r="F78" s="14">
        <v>1099475</v>
      </c>
      <c r="G78" s="15">
        <f t="shared" si="4"/>
        <v>0</v>
      </c>
      <c r="H78" s="15">
        <f t="shared" si="5"/>
        <v>100</v>
      </c>
    </row>
    <row r="79" spans="1:8" x14ac:dyDescent="0.2">
      <c r="A79" s="12">
        <v>0</v>
      </c>
      <c r="B79" s="19" t="s">
        <v>143</v>
      </c>
      <c r="C79" s="13" t="s">
        <v>144</v>
      </c>
      <c r="D79" s="14">
        <v>192917</v>
      </c>
      <c r="E79" s="14">
        <v>90627</v>
      </c>
      <c r="F79" s="14">
        <v>90602.98</v>
      </c>
      <c r="G79" s="15">
        <f t="shared" si="4"/>
        <v>-24.020000000004075</v>
      </c>
      <c r="H79" s="15">
        <f t="shared" si="5"/>
        <v>99.973495757335002</v>
      </c>
    </row>
    <row r="80" spans="1:8" x14ac:dyDescent="0.2">
      <c r="A80" s="12">
        <v>1</v>
      </c>
      <c r="B80" s="19" t="s">
        <v>145</v>
      </c>
      <c r="C80" s="13" t="s">
        <v>146</v>
      </c>
      <c r="D80" s="14">
        <v>95347000</v>
      </c>
      <c r="E80" s="14">
        <v>42968100</v>
      </c>
      <c r="F80" s="14">
        <v>39638903.710000001</v>
      </c>
      <c r="G80" s="15">
        <f t="shared" si="4"/>
        <v>-3329196.2899999991</v>
      </c>
      <c r="H80" s="15">
        <f t="shared" si="5"/>
        <v>92.251935063454056</v>
      </c>
    </row>
    <row r="81" spans="1:8" x14ac:dyDescent="0.2">
      <c r="A81" s="12">
        <v>1</v>
      </c>
      <c r="B81" s="19" t="s">
        <v>145</v>
      </c>
      <c r="C81" s="13" t="s">
        <v>147</v>
      </c>
      <c r="D81" s="14">
        <v>136882417</v>
      </c>
      <c r="E81" s="14">
        <v>78098302</v>
      </c>
      <c r="F81" s="14">
        <v>74769081.690000013</v>
      </c>
      <c r="G81" s="15">
        <f t="shared" si="4"/>
        <v>-3329220.3099999875</v>
      </c>
      <c r="H81" s="15">
        <f t="shared" si="5"/>
        <v>95.737141237718603</v>
      </c>
    </row>
  </sheetData>
  <mergeCells count="1">
    <mergeCell ref="C3:E3"/>
  </mergeCells>
  <conditionalFormatting sqref="B9:B81">
    <cfRule type="expression" dxfId="7" priority="2" stopIfTrue="1">
      <formula>A9=1</formula>
    </cfRule>
  </conditionalFormatting>
  <conditionalFormatting sqref="C9:C81">
    <cfRule type="expression" dxfId="6" priority="3" stopIfTrue="1">
      <formula>A9=1</formula>
    </cfRule>
  </conditionalFormatting>
  <conditionalFormatting sqref="D9:D81">
    <cfRule type="expression" dxfId="4" priority="5" stopIfTrue="1">
      <formula>A9=1</formula>
    </cfRule>
  </conditionalFormatting>
  <conditionalFormatting sqref="E9:E81">
    <cfRule type="expression" dxfId="3" priority="6" stopIfTrue="1">
      <formula>A9=1</formula>
    </cfRule>
  </conditionalFormatting>
  <conditionalFormatting sqref="F9:F81">
    <cfRule type="expression" dxfId="2" priority="7" stopIfTrue="1">
      <formula>A9=1</formula>
    </cfRule>
  </conditionalFormatting>
  <conditionalFormatting sqref="G9:G81">
    <cfRule type="expression" dxfId="1" priority="8" stopIfTrue="1">
      <formula>A9=1</formula>
    </cfRule>
  </conditionalFormatting>
  <conditionalFormatting sqref="H9:H81">
    <cfRule type="expression" dxfId="0" priority="9" stopIfTrue="1">
      <formula>A9=1</formula>
    </cfRule>
  </conditionalFormatting>
  <pageMargins left="0.32" right="0.33" top="0.39370078740157499" bottom="0.39370078740157499" header="0" footer="0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2026-08-10T05:15:57Z</dcterms:created>
  <dcterms:modified xsi:type="dcterms:W3CDTF">2026-08-10T05:27:19Z</dcterms:modified>
</cp:coreProperties>
</file>