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</calcChain>
</file>

<file path=xl/sharedStrings.xml><?xml version="1.0" encoding="utf-8"?>
<sst xmlns="http://schemas.openxmlformats.org/spreadsheetml/2006/main" count="158" uniqueCount="156">
  <si>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</si>
  <si>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</si>
  <si>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</si>
  <si>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</si>
  <si>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</si>
  <si>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Залишки плану на рік відносно касових</t>
  </si>
  <si>
    <t>(грн)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</si>
  <si>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</si>
  <si>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</si>
  <si>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</si>
  <si>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</si>
  <si>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</si>
  <si>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</si>
  <si>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</si>
  <si>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</si>
  <si>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</si>
  <si>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</si>
  <si>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</si>
  <si>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</si>
  <si>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1021</t>
  </si>
  <si>
    <t>Надання загальної середньої освіти закладами загальної середньої освіти</t>
  </si>
  <si>
    <t>1030</t>
  </si>
  <si>
    <t>Надання загальної середньої освіти за рахунок освітньої субвенції</t>
  </si>
  <si>
    <t>1031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</si>
  <si>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</si>
  <si>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</si>
  <si>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</si>
  <si>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</si>
  <si>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</si>
  <si>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</si>
  <si>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</si>
  <si>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</si>
  <si>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</si>
  <si>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</si>
  <si>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</si>
  <si>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</si>
  <si>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</si>
  <si>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1150</t>
  </si>
  <si>
    <t>Забезпечення діяльності інклюзивно-ресурсних центрів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</si>
  <si>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</si>
  <si>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</si>
  <si>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</si>
  <si>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</si>
  <si>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</si>
  <si>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</si>
  <si>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</si>
  <si>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</si>
  <si>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</si>
  <si>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</si>
  <si>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</si>
  <si>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</si>
  <si>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</si>
  <si>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</si>
  <si>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</si>
  <si>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</si>
  <si>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2110</t>
  </si>
  <si>
    <t>Первинна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</si>
  <si>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</si>
  <si>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</si>
  <si>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2150</t>
  </si>
  <si>
    <t>Інші програми, заклади та заходи у сфері охорони здоров`я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</si>
  <si>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</si>
  <si>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</si>
  <si>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</si>
  <si>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</si>
  <si>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</si>
  <si>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</si>
  <si>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</si>
  <si>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</si>
  <si>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3130</t>
  </si>
  <si>
    <t>Реалізація державної політики у молодіжній сфері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</si>
  <si>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</si>
  <si>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</si>
  <si>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</si>
  <si>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</si>
  <si>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3170</t>
  </si>
  <si>
    <t>Забезпечення реалізації окремих програм для осіб з інвалідністю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</si>
  <si>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</si>
  <si>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</si>
  <si>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3190</t>
  </si>
  <si>
    <t>Соціальний захист ветеранів війни та праці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</si>
  <si>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</si>
  <si>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</si>
  <si>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</si>
  <si>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</si>
  <si>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</si>
  <si>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</si>
  <si>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</si>
  <si>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</si>
  <si>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</si>
  <si>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</si>
  <si>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</si>
  <si>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</si>
  <si>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</si>
  <si>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</si>
  <si>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</si>
  <si>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</si>
  <si>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</si>
  <si>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</si>
  <si>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</si>
  <si>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</si>
  <si>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5050</t>
  </si>
  <si>
    <t>Підтримка фізкультурно-спортивного руху</t>
  </si>
  <si>
    <t>5052</t>
  </si>
  <si>
    <t>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</si>
  <si>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</si>
  <si>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</si>
  <si>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6000</t>
  </si>
  <si>
    <t>Житлово-комунальне господарство</t>
  </si>
  <si>
    <t>6010</t>
  </si>
  <si>
    <t>Утримання та ефективна експлуатація об`єктів житлово-комунального господарства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</si>
  <si>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</si>
  <si>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</si>
  <si>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</si>
  <si>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</si>
  <si>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</si>
  <si>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</si>
  <si>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</si>
  <si>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</si>
  <si>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7100</t>
  </si>
  <si>
    <t>Сільське, лісове, рибне господарство та мисливство</t>
  </si>
  <si>
    <t>7130</t>
  </si>
  <si>
    <t>Здійснення заходів із землеустрою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</si>
  <si>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</si>
  <si>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</si>
  <si>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</si>
  <si>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</si>
  <si>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8000</t>
  </si>
  <si>
    <t>Інша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</si>
  <si>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</si>
  <si>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</si>
  <si>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</si>
  <si>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</si>
  <si>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</si>
  <si>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</si>
  <si>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9000</t>
  </si>
  <si>
    <t>Міжбюджетні трансферти</t>
  </si>
  <si>
    <t>9100</t>
  </si>
  <si>
    <t>Дотації з місцевого бюджету іншим бюджетам</t>
  </si>
  <si>
    <t>9110</t>
  </si>
  <si>
    <t>Реверсна дотація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</si>
  <si>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</si>
  <si>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</si>
  <si>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</si>
  <si>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</si>
  <si>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</si>
  <si>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</si>
  <si>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</si>
  <si>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</si>
  <si>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</si>
  <si>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</si>
  <si>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</si>
  <si>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</si>
  <si>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% виконання на рік (гр5/гр4*100)</t>
  </si>
  <si>
    <t>Інформація про виконання видаткової частини бюджету Галицинівської СТГ за 2021 рік</t>
  </si>
  <si>
    <t>Загальний фонд по галузях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</si>
</sst>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90"/>
  <sheetViews>
    <sheetView tabSelected="1" view="pageBreakPreview" topLeftCell="B1" zoomScale="60" workbookViewId="0">
      <selection activeCell="B4" sqref="B4"/>
    </sheetView>
  </sheetViews>
  <sheetFormatPr defaultRowHeight="12.75"/>
  <cols>
    <col min="1" max="1" width="0" style="1" hidden="1" customWidth="1"/>
    <col min="2" max="2" width="12.7109375" style="11" customWidth="1"/>
    <col min="3" max="3" width="50.7109375" style="9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8">
      <c r="B2" s="2" t="s">
        <v>154</v>
      </c>
      <c r="C2" s="2"/>
      <c r="D2" s="2"/>
      <c r="E2" s="2"/>
      <c r="F2" s="2"/>
      <c r="G2" s="2"/>
      <c r="H2" s="2"/>
    </row>
    <row r="3" spans="1:9">
      <c r="B3" s="3" t="s">
        <v>155</v>
      </c>
      <c r="C3" s="3"/>
      <c r="D3" s="3"/>
      <c r="E3" s="3"/>
      <c r="F3" s="3"/>
      <c r="G3" s="3"/>
      <c r="H3" s="3"/>
    </row>
    <row r="4" spans="1:9">
      <c r="H4" s="4" t="s">
        <v>6</v>
      </c>
    </row>
    <row r="5" spans="1:9" s="6" customFormat="1" ht="38.25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153</v>
      </c>
    </row>
    <row r="6" spans="1:9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9">
      <c r="A7" s="15">
        <v>1</v>
      </c>
      <c r="B7" s="16" t="s">
        <v>7</v>
      </c>
      <c r="C7" s="17" t="s">
        <v>8</v>
      </c>
      <c r="D7" s="18">
        <v>20382254</v>
      </c>
      <c r="E7" s="18">
        <v>20780504</v>
      </c>
      <c r="F7" s="18">
        <v>19561978.559999999</v>
      </c>
      <c r="G7" s="19">
        <f>E7-F7</f>
        <v>1218525.4400000013</v>
      </c>
      <c r="H7" s="19">
        <f>F7/E7*100</f>
        <v>94.136208438447881</v>
      </c>
      <c r="I7" s="8"/>
    </row>
    <row r="8" spans="1:9" ht="63.75">
      <c r="A8" s="15">
        <v>1</v>
      </c>
      <c r="B8" s="16" t="s">
        <v>9</v>
      </c>
      <c r="C8" s="17" t="s">
        <v>10</v>
      </c>
      <c r="D8" s="18">
        <v>15409045</v>
      </c>
      <c r="E8" s="18">
        <v>15954995</v>
      </c>
      <c r="F8" s="18">
        <v>15164614.6</v>
      </c>
      <c r="G8" s="19">
        <f>E8-F8</f>
        <v>790380.40000000037</v>
      </c>
      <c r="H8" s="19">
        <f t="shared" ref="H8:H71" si="0">F8/E8*100</f>
        <v>95.04618835668704</v>
      </c>
      <c r="I8" s="8"/>
    </row>
    <row r="9" spans="1:9" ht="38.25">
      <c r="A9" s="15">
        <v>1</v>
      </c>
      <c r="B9" s="16" t="s">
        <v>11</v>
      </c>
      <c r="C9" s="17" t="s">
        <v>12</v>
      </c>
      <c r="D9" s="18">
        <v>4973209</v>
      </c>
      <c r="E9" s="18">
        <v>4825509</v>
      </c>
      <c r="F9" s="18">
        <v>4397363.96</v>
      </c>
      <c r="G9" s="19">
        <f>E9-F9</f>
        <v>428145.04000000004</v>
      </c>
      <c r="H9" s="19">
        <f t="shared" si="0"/>
        <v>91.127463652020964</v>
      </c>
      <c r="I9" s="8"/>
    </row>
    <row r="10" spans="1:9">
      <c r="A10" s="15">
        <v>1</v>
      </c>
      <c r="B10" s="16" t="s">
        <v>13</v>
      </c>
      <c r="C10" s="17" t="s">
        <v>14</v>
      </c>
      <c r="D10" s="18">
        <v>66369196</v>
      </c>
      <c r="E10" s="18">
        <v>71760816</v>
      </c>
      <c r="F10" s="18">
        <v>64017526.980000012</v>
      </c>
      <c r="G10" s="19">
        <f>E10-F10</f>
        <v>7743289.0199999884</v>
      </c>
      <c r="H10" s="19">
        <f t="shared" si="0"/>
        <v>89.20958616189651</v>
      </c>
      <c r="I10" s="8"/>
    </row>
    <row r="11" spans="1:9">
      <c r="A11" s="15">
        <v>1</v>
      </c>
      <c r="B11" s="16" t="s">
        <v>15</v>
      </c>
      <c r="C11" s="17" t="s">
        <v>16</v>
      </c>
      <c r="D11" s="18">
        <v>16160638</v>
      </c>
      <c r="E11" s="18">
        <v>17260522</v>
      </c>
      <c r="F11" s="18">
        <v>14946909.779999999</v>
      </c>
      <c r="G11" s="19">
        <f>E11-F11</f>
        <v>2313612.2200000007</v>
      </c>
      <c r="H11" s="19">
        <f t="shared" si="0"/>
        <v>86.595931339735841</v>
      </c>
      <c r="I11" s="8"/>
    </row>
    <row r="12" spans="1:9" ht="25.5">
      <c r="A12" s="15">
        <v>1</v>
      </c>
      <c r="B12" s="16" t="s">
        <v>17</v>
      </c>
      <c r="C12" s="17" t="s">
        <v>18</v>
      </c>
      <c r="D12" s="18">
        <v>16670712</v>
      </c>
      <c r="E12" s="18">
        <v>19580191</v>
      </c>
      <c r="F12" s="18">
        <v>15902366.66</v>
      </c>
      <c r="G12" s="19">
        <f>E12-F12</f>
        <v>3677824.34</v>
      </c>
      <c r="H12" s="19">
        <f t="shared" si="0"/>
        <v>81.216606416147826</v>
      </c>
      <c r="I12" s="8"/>
    </row>
    <row r="13" spans="1:9" ht="25.5">
      <c r="A13" s="15">
        <v>0</v>
      </c>
      <c r="B13" s="16" t="s">
        <v>19</v>
      </c>
      <c r="C13" s="17" t="s">
        <v>20</v>
      </c>
      <c r="D13" s="18">
        <v>16670712</v>
      </c>
      <c r="E13" s="18">
        <v>19580191</v>
      </c>
      <c r="F13" s="18">
        <v>15902366.66</v>
      </c>
      <c r="G13" s="19">
        <f>E13-F13</f>
        <v>3677824.34</v>
      </c>
      <c r="H13" s="19">
        <f t="shared" si="0"/>
        <v>81.216606416147826</v>
      </c>
      <c r="I13" s="8"/>
    </row>
    <row r="14" spans="1:9" ht="25.5">
      <c r="A14" s="15">
        <v>1</v>
      </c>
      <c r="B14" s="16" t="s">
        <v>21</v>
      </c>
      <c r="C14" s="17" t="s">
        <v>22</v>
      </c>
      <c r="D14" s="18">
        <v>25627400</v>
      </c>
      <c r="E14" s="18">
        <v>25627400</v>
      </c>
      <c r="F14" s="18">
        <v>24763487.509999998</v>
      </c>
      <c r="G14" s="19">
        <f>E14-F14</f>
        <v>863912.49000000209</v>
      </c>
      <c r="H14" s="19">
        <f t="shared" si="0"/>
        <v>96.628949912983757</v>
      </c>
      <c r="I14" s="8"/>
    </row>
    <row r="15" spans="1:9" ht="25.5">
      <c r="A15" s="15">
        <v>0</v>
      </c>
      <c r="B15" s="16" t="s">
        <v>23</v>
      </c>
      <c r="C15" s="17" t="s">
        <v>20</v>
      </c>
      <c r="D15" s="18">
        <v>25627400</v>
      </c>
      <c r="E15" s="18">
        <v>25627400</v>
      </c>
      <c r="F15" s="18">
        <v>24763487.509999998</v>
      </c>
      <c r="G15" s="19">
        <f>E15-F15</f>
        <v>863912.49000000209</v>
      </c>
      <c r="H15" s="19">
        <f t="shared" si="0"/>
        <v>96.628949912983757</v>
      </c>
      <c r="I15" s="8"/>
    </row>
    <row r="16" spans="1:9" ht="76.5">
      <c r="A16" s="15">
        <v>1</v>
      </c>
      <c r="B16" s="16" t="s">
        <v>24</v>
      </c>
      <c r="C16" s="17" t="s">
        <v>25</v>
      </c>
      <c r="D16" s="18">
        <v>0</v>
      </c>
      <c r="E16" s="18">
        <v>377448</v>
      </c>
      <c r="F16" s="18">
        <v>362300.71</v>
      </c>
      <c r="G16" s="19">
        <f>E16-F16</f>
        <v>15147.289999999979</v>
      </c>
      <c r="H16" s="19">
        <f t="shared" si="0"/>
        <v>95.986920052563534</v>
      </c>
      <c r="I16" s="8"/>
    </row>
    <row r="17" spans="1:9" ht="25.5">
      <c r="A17" s="15">
        <v>0</v>
      </c>
      <c r="B17" s="16" t="s">
        <v>26</v>
      </c>
      <c r="C17" s="17" t="s">
        <v>20</v>
      </c>
      <c r="D17" s="18">
        <v>0</v>
      </c>
      <c r="E17" s="18">
        <v>377448</v>
      </c>
      <c r="F17" s="18">
        <v>362300.71</v>
      </c>
      <c r="G17" s="19">
        <f>E17-F17</f>
        <v>15147.289999999979</v>
      </c>
      <c r="H17" s="19">
        <f t="shared" si="0"/>
        <v>95.986920052563534</v>
      </c>
      <c r="I17" s="8"/>
    </row>
    <row r="18" spans="1:9" ht="38.25">
      <c r="A18" s="15">
        <v>1</v>
      </c>
      <c r="B18" s="16" t="s">
        <v>27</v>
      </c>
      <c r="C18" s="17" t="s">
        <v>28</v>
      </c>
      <c r="D18" s="18">
        <v>928698</v>
      </c>
      <c r="E18" s="18">
        <v>1348986</v>
      </c>
      <c r="F18" s="18">
        <v>1343779.64</v>
      </c>
      <c r="G18" s="19">
        <f>E18-F18</f>
        <v>5206.3600000001024</v>
      </c>
      <c r="H18" s="19">
        <f t="shared" si="0"/>
        <v>99.614053815236019</v>
      </c>
      <c r="I18" s="8"/>
    </row>
    <row r="19" spans="1:9" ht="25.5">
      <c r="A19" s="15">
        <v>1</v>
      </c>
      <c r="B19" s="16" t="s">
        <v>29</v>
      </c>
      <c r="C19" s="17" t="s">
        <v>30</v>
      </c>
      <c r="D19" s="18">
        <v>1233462</v>
      </c>
      <c r="E19" s="18">
        <v>1548548</v>
      </c>
      <c r="F19" s="18">
        <v>1354824.9500000002</v>
      </c>
      <c r="G19" s="19">
        <f>E19-F19</f>
        <v>193723.04999999981</v>
      </c>
      <c r="H19" s="19">
        <f t="shared" si="0"/>
        <v>87.490019682954625</v>
      </c>
      <c r="I19" s="8"/>
    </row>
    <row r="20" spans="1:9">
      <c r="A20" s="15">
        <v>1</v>
      </c>
      <c r="B20" s="16" t="s">
        <v>31</v>
      </c>
      <c r="C20" s="17" t="s">
        <v>32</v>
      </c>
      <c r="D20" s="18">
        <v>3889026</v>
      </c>
      <c r="E20" s="18">
        <v>3922584</v>
      </c>
      <c r="F20" s="18">
        <v>3654548.9400000009</v>
      </c>
      <c r="G20" s="19">
        <f>E20-F20</f>
        <v>268035.05999999912</v>
      </c>
      <c r="H20" s="19">
        <f t="shared" si="0"/>
        <v>93.166875202672543</v>
      </c>
      <c r="I20" s="8"/>
    </row>
    <row r="21" spans="1:9">
      <c r="A21" s="15">
        <v>0</v>
      </c>
      <c r="B21" s="16" t="s">
        <v>33</v>
      </c>
      <c r="C21" s="17" t="s">
        <v>34</v>
      </c>
      <c r="D21" s="18">
        <v>2849096</v>
      </c>
      <c r="E21" s="18">
        <v>3124296</v>
      </c>
      <c r="F21" s="18">
        <v>3087547.2200000007</v>
      </c>
      <c r="G21" s="19">
        <f>E21-F21</f>
        <v>36748.779999999329</v>
      </c>
      <c r="H21" s="19">
        <f t="shared" si="0"/>
        <v>98.823774059820209</v>
      </c>
      <c r="I21" s="8"/>
    </row>
    <row r="22" spans="1:9">
      <c r="A22" s="15">
        <v>0</v>
      </c>
      <c r="B22" s="16" t="s">
        <v>35</v>
      </c>
      <c r="C22" s="17" t="s">
        <v>36</v>
      </c>
      <c r="D22" s="18">
        <v>1039930</v>
      </c>
      <c r="E22" s="18">
        <v>798288</v>
      </c>
      <c r="F22" s="18">
        <v>567001.72</v>
      </c>
      <c r="G22" s="19">
        <f>E22-F22</f>
        <v>231286.28000000003</v>
      </c>
      <c r="H22" s="19">
        <f t="shared" si="0"/>
        <v>71.027213236325736</v>
      </c>
      <c r="I22" s="8"/>
    </row>
    <row r="23" spans="1:9" ht="25.5">
      <c r="A23" s="15">
        <v>1</v>
      </c>
      <c r="B23" s="16" t="s">
        <v>37</v>
      </c>
      <c r="C23" s="17" t="s">
        <v>38</v>
      </c>
      <c r="D23" s="18">
        <v>1727171</v>
      </c>
      <c r="E23" s="18">
        <v>1339432</v>
      </c>
      <c r="F23" s="18">
        <v>1141503.01</v>
      </c>
      <c r="G23" s="19">
        <f>E23-F23</f>
        <v>197928.99</v>
      </c>
      <c r="H23" s="19">
        <f t="shared" si="0"/>
        <v>85.222916131613999</v>
      </c>
      <c r="I23" s="8"/>
    </row>
    <row r="24" spans="1:9" ht="25.5">
      <c r="A24" s="15">
        <v>0</v>
      </c>
      <c r="B24" s="16" t="s">
        <v>39</v>
      </c>
      <c r="C24" s="17" t="s">
        <v>40</v>
      </c>
      <c r="D24" s="18">
        <v>228136</v>
      </c>
      <c r="E24" s="18">
        <v>215156</v>
      </c>
      <c r="F24" s="18">
        <v>70199.66</v>
      </c>
      <c r="G24" s="19">
        <f>E24-F24</f>
        <v>144956.34</v>
      </c>
      <c r="H24" s="19">
        <f t="shared" si="0"/>
        <v>32.627330866905872</v>
      </c>
      <c r="I24" s="8"/>
    </row>
    <row r="25" spans="1:9" ht="25.5">
      <c r="A25" s="15">
        <v>0</v>
      </c>
      <c r="B25" s="16" t="s">
        <v>41</v>
      </c>
      <c r="C25" s="17" t="s">
        <v>42</v>
      </c>
      <c r="D25" s="18">
        <v>1499035</v>
      </c>
      <c r="E25" s="18">
        <v>1124276</v>
      </c>
      <c r="F25" s="18">
        <v>1071303.3500000001</v>
      </c>
      <c r="G25" s="19">
        <f>E25-F25</f>
        <v>52972.649999999907</v>
      </c>
      <c r="H25" s="19">
        <f t="shared" si="0"/>
        <v>95.288287751406244</v>
      </c>
      <c r="I25" s="8"/>
    </row>
    <row r="26" spans="1:9" ht="51">
      <c r="A26" s="15">
        <v>1</v>
      </c>
      <c r="B26" s="16" t="s">
        <v>43</v>
      </c>
      <c r="C26" s="17" t="s">
        <v>44</v>
      </c>
      <c r="D26" s="18">
        <v>0</v>
      </c>
      <c r="E26" s="18">
        <v>481396</v>
      </c>
      <c r="F26" s="18">
        <v>427552</v>
      </c>
      <c r="G26" s="19">
        <f>E26-F26</f>
        <v>53844</v>
      </c>
      <c r="H26" s="19">
        <f t="shared" si="0"/>
        <v>88.815029622182152</v>
      </c>
      <c r="I26" s="8"/>
    </row>
    <row r="27" spans="1:9" ht="51">
      <c r="A27" s="15">
        <v>0</v>
      </c>
      <c r="B27" s="16" t="s">
        <v>45</v>
      </c>
      <c r="C27" s="17" t="s">
        <v>46</v>
      </c>
      <c r="D27" s="18">
        <v>0</v>
      </c>
      <c r="E27" s="18">
        <v>135984</v>
      </c>
      <c r="F27" s="18">
        <v>135127</v>
      </c>
      <c r="G27" s="19">
        <f>E27-F27</f>
        <v>857</v>
      </c>
      <c r="H27" s="19">
        <f t="shared" si="0"/>
        <v>99.369778797505589</v>
      </c>
      <c r="I27" s="8"/>
    </row>
    <row r="28" spans="1:9" ht="51">
      <c r="A28" s="15">
        <v>0</v>
      </c>
      <c r="B28" s="16" t="s">
        <v>47</v>
      </c>
      <c r="C28" s="17" t="s">
        <v>48</v>
      </c>
      <c r="D28" s="18">
        <v>0</v>
      </c>
      <c r="E28" s="18">
        <v>345412</v>
      </c>
      <c r="F28" s="18">
        <v>292425</v>
      </c>
      <c r="G28" s="19">
        <f>E28-F28</f>
        <v>52987</v>
      </c>
      <c r="H28" s="19">
        <f t="shared" si="0"/>
        <v>84.659768624135808</v>
      </c>
      <c r="I28" s="8"/>
    </row>
    <row r="29" spans="1:9" ht="51">
      <c r="A29" s="15">
        <v>1</v>
      </c>
      <c r="B29" s="16" t="s">
        <v>49</v>
      </c>
      <c r="C29" s="17" t="s">
        <v>50</v>
      </c>
      <c r="D29" s="18">
        <v>132089</v>
      </c>
      <c r="E29" s="18">
        <v>199115</v>
      </c>
      <c r="F29" s="18">
        <v>85291.28</v>
      </c>
      <c r="G29" s="19">
        <f>E29-F29</f>
        <v>113823.72</v>
      </c>
      <c r="H29" s="19">
        <f t="shared" si="0"/>
        <v>42.835185696707931</v>
      </c>
      <c r="I29" s="8"/>
    </row>
    <row r="30" spans="1:9" ht="51">
      <c r="A30" s="15">
        <v>1</v>
      </c>
      <c r="B30" s="16" t="s">
        <v>51</v>
      </c>
      <c r="C30" s="17" t="s">
        <v>52</v>
      </c>
      <c r="D30" s="18">
        <v>0</v>
      </c>
      <c r="E30" s="18">
        <v>75194</v>
      </c>
      <c r="F30" s="18">
        <v>34962.5</v>
      </c>
      <c r="G30" s="19">
        <f>E30-F30</f>
        <v>40231.5</v>
      </c>
      <c r="H30" s="19">
        <f t="shared" si="0"/>
        <v>46.49639598904168</v>
      </c>
      <c r="I30" s="8"/>
    </row>
    <row r="31" spans="1:9">
      <c r="A31" s="15">
        <v>1</v>
      </c>
      <c r="B31" s="16" t="s">
        <v>53</v>
      </c>
      <c r="C31" s="17" t="s">
        <v>54</v>
      </c>
      <c r="D31" s="18">
        <v>4872845</v>
      </c>
      <c r="E31" s="18">
        <v>7292212</v>
      </c>
      <c r="F31" s="18">
        <v>6994774.6600000001</v>
      </c>
      <c r="G31" s="19">
        <f>E31-F31</f>
        <v>297437.33999999985</v>
      </c>
      <c r="H31" s="19">
        <f t="shared" si="0"/>
        <v>95.921164387431418</v>
      </c>
      <c r="I31" s="8"/>
    </row>
    <row r="32" spans="1:9">
      <c r="A32" s="15">
        <v>1</v>
      </c>
      <c r="B32" s="16" t="s">
        <v>55</v>
      </c>
      <c r="C32" s="17" t="s">
        <v>56</v>
      </c>
      <c r="D32" s="18">
        <v>303555</v>
      </c>
      <c r="E32" s="18">
        <v>352555</v>
      </c>
      <c r="F32" s="18">
        <v>305209.51</v>
      </c>
      <c r="G32" s="19">
        <f>E32-F32</f>
        <v>47345.489999999991</v>
      </c>
      <c r="H32" s="19">
        <f t="shared" si="0"/>
        <v>86.570750663017122</v>
      </c>
      <c r="I32" s="8"/>
    </row>
    <row r="33" spans="1:9" ht="38.25">
      <c r="A33" s="15">
        <v>0</v>
      </c>
      <c r="B33" s="16" t="s">
        <v>57</v>
      </c>
      <c r="C33" s="17" t="s">
        <v>58</v>
      </c>
      <c r="D33" s="18">
        <v>303555</v>
      </c>
      <c r="E33" s="18">
        <v>352555</v>
      </c>
      <c r="F33" s="18">
        <v>305209.51</v>
      </c>
      <c r="G33" s="19">
        <f>E33-F33</f>
        <v>47345.489999999991</v>
      </c>
      <c r="H33" s="19">
        <f t="shared" si="0"/>
        <v>86.570750663017122</v>
      </c>
      <c r="I33" s="8"/>
    </row>
    <row r="34" spans="1:9" ht="25.5">
      <c r="A34" s="15">
        <v>1</v>
      </c>
      <c r="B34" s="16" t="s">
        <v>59</v>
      </c>
      <c r="C34" s="17" t="s">
        <v>60</v>
      </c>
      <c r="D34" s="18">
        <v>4569290</v>
      </c>
      <c r="E34" s="18">
        <v>6939657</v>
      </c>
      <c r="F34" s="18">
        <v>6689565.1500000004</v>
      </c>
      <c r="G34" s="19">
        <f>E34-F34</f>
        <v>250091.84999999963</v>
      </c>
      <c r="H34" s="19">
        <f t="shared" si="0"/>
        <v>96.396192924232423</v>
      </c>
      <c r="I34" s="8"/>
    </row>
    <row r="35" spans="1:9">
      <c r="A35" s="15">
        <v>0</v>
      </c>
      <c r="B35" s="16" t="s">
        <v>61</v>
      </c>
      <c r="C35" s="17" t="s">
        <v>62</v>
      </c>
      <c r="D35" s="18">
        <v>4569290</v>
      </c>
      <c r="E35" s="18">
        <v>6939657</v>
      </c>
      <c r="F35" s="18">
        <v>6689565.1500000004</v>
      </c>
      <c r="G35" s="19">
        <f>E35-F35</f>
        <v>250091.84999999963</v>
      </c>
      <c r="H35" s="19">
        <f t="shared" si="0"/>
        <v>96.396192924232423</v>
      </c>
      <c r="I35" s="8"/>
    </row>
    <row r="36" spans="1:9">
      <c r="A36" s="15">
        <v>1</v>
      </c>
      <c r="B36" s="16" t="s">
        <v>63</v>
      </c>
      <c r="C36" s="17" t="s">
        <v>64</v>
      </c>
      <c r="D36" s="18">
        <v>1488758</v>
      </c>
      <c r="E36" s="18">
        <v>1530587</v>
      </c>
      <c r="F36" s="18">
        <v>1369572.49</v>
      </c>
      <c r="G36" s="19">
        <f>E36-F36</f>
        <v>161014.51</v>
      </c>
      <c r="H36" s="19">
        <f t="shared" si="0"/>
        <v>89.480211840293961</v>
      </c>
      <c r="I36" s="8"/>
    </row>
    <row r="37" spans="1:9" ht="38.25">
      <c r="A37" s="15">
        <v>1</v>
      </c>
      <c r="B37" s="16" t="s">
        <v>65</v>
      </c>
      <c r="C37" s="17" t="s">
        <v>66</v>
      </c>
      <c r="D37" s="18">
        <v>26100</v>
      </c>
      <c r="E37" s="18">
        <v>10100</v>
      </c>
      <c r="F37" s="18">
        <v>0</v>
      </c>
      <c r="G37" s="19">
        <f>E37-F37</f>
        <v>10100</v>
      </c>
      <c r="H37" s="19">
        <f t="shared" si="0"/>
        <v>0</v>
      </c>
      <c r="I37" s="8"/>
    </row>
    <row r="38" spans="1:9" ht="25.5">
      <c r="A38" s="15">
        <v>1</v>
      </c>
      <c r="B38" s="16" t="s">
        <v>67</v>
      </c>
      <c r="C38" s="17" t="s">
        <v>68</v>
      </c>
      <c r="D38" s="18">
        <v>7100</v>
      </c>
      <c r="E38" s="18">
        <v>0</v>
      </c>
      <c r="F38" s="18">
        <v>0</v>
      </c>
      <c r="G38" s="19">
        <f>E38-F38</f>
        <v>0</v>
      </c>
      <c r="H38" s="19" t="e">
        <f t="shared" si="0"/>
        <v>#DIV/0!</v>
      </c>
      <c r="I38" s="8"/>
    </row>
    <row r="39" spans="1:9" ht="25.5">
      <c r="A39" s="15">
        <v>1</v>
      </c>
      <c r="B39" s="16" t="s">
        <v>69</v>
      </c>
      <c r="C39" s="17" t="s">
        <v>70</v>
      </c>
      <c r="D39" s="18">
        <v>100000</v>
      </c>
      <c r="E39" s="18">
        <v>100000</v>
      </c>
      <c r="F39" s="18">
        <v>95901.18</v>
      </c>
      <c r="G39" s="19">
        <f>E39-F39</f>
        <v>4098.820000000007</v>
      </c>
      <c r="H39" s="19">
        <f t="shared" si="0"/>
        <v>95.901179999999997</v>
      </c>
      <c r="I39" s="8"/>
    </row>
    <row r="40" spans="1:9">
      <c r="A40" s="15">
        <v>0</v>
      </c>
      <c r="B40" s="16" t="s">
        <v>71</v>
      </c>
      <c r="C40" s="17" t="s">
        <v>72</v>
      </c>
      <c r="D40" s="18">
        <v>100000</v>
      </c>
      <c r="E40" s="18">
        <v>100000</v>
      </c>
      <c r="F40" s="18">
        <v>95901.18</v>
      </c>
      <c r="G40" s="19">
        <f>E40-F40</f>
        <v>4098.820000000007</v>
      </c>
      <c r="H40" s="19">
        <f t="shared" si="0"/>
        <v>95.901179999999997</v>
      </c>
      <c r="I40" s="8"/>
    </row>
    <row r="41" spans="1:9" ht="63.75">
      <c r="A41" s="15">
        <v>1</v>
      </c>
      <c r="B41" s="16" t="s">
        <v>73</v>
      </c>
      <c r="C41" s="17" t="s">
        <v>74</v>
      </c>
      <c r="D41" s="18">
        <v>315000</v>
      </c>
      <c r="E41" s="18">
        <v>280529</v>
      </c>
      <c r="F41" s="18">
        <v>269836</v>
      </c>
      <c r="G41" s="19">
        <f>E41-F41</f>
        <v>10693</v>
      </c>
      <c r="H41" s="19">
        <f t="shared" si="0"/>
        <v>96.188272870184548</v>
      </c>
      <c r="I41" s="8"/>
    </row>
    <row r="42" spans="1:9" ht="25.5">
      <c r="A42" s="15">
        <v>1</v>
      </c>
      <c r="B42" s="16" t="s">
        <v>75</v>
      </c>
      <c r="C42" s="17" t="s">
        <v>76</v>
      </c>
      <c r="D42" s="18">
        <v>3200</v>
      </c>
      <c r="E42" s="18">
        <v>2600</v>
      </c>
      <c r="F42" s="18">
        <v>2381.81</v>
      </c>
      <c r="G42" s="19">
        <f>E42-F42</f>
        <v>218.19000000000005</v>
      </c>
      <c r="H42" s="19">
        <f t="shared" si="0"/>
        <v>91.608076923076922</v>
      </c>
      <c r="I42" s="8"/>
    </row>
    <row r="43" spans="1:9" ht="38.25">
      <c r="A43" s="15">
        <v>0</v>
      </c>
      <c r="B43" s="16" t="s">
        <v>77</v>
      </c>
      <c r="C43" s="17" t="s">
        <v>78</v>
      </c>
      <c r="D43" s="18">
        <v>3200</v>
      </c>
      <c r="E43" s="18">
        <v>2600</v>
      </c>
      <c r="F43" s="18">
        <v>2381.81</v>
      </c>
      <c r="G43" s="19">
        <f>E43-F43</f>
        <v>218.19000000000005</v>
      </c>
      <c r="H43" s="19">
        <f t="shared" si="0"/>
        <v>91.608076923076922</v>
      </c>
      <c r="I43" s="8"/>
    </row>
    <row r="44" spans="1:9">
      <c r="A44" s="15">
        <v>1</v>
      </c>
      <c r="B44" s="16" t="s">
        <v>79</v>
      </c>
      <c r="C44" s="17" t="s">
        <v>80</v>
      </c>
      <c r="D44" s="18">
        <v>386726</v>
      </c>
      <c r="E44" s="18">
        <v>386726</v>
      </c>
      <c r="F44" s="18">
        <v>366021.5</v>
      </c>
      <c r="G44" s="19">
        <f>E44-F44</f>
        <v>20704.5</v>
      </c>
      <c r="H44" s="19">
        <f t="shared" si="0"/>
        <v>94.646209460962027</v>
      </c>
      <c r="I44" s="8"/>
    </row>
    <row r="45" spans="1:9" ht="25.5">
      <c r="A45" s="15">
        <v>0</v>
      </c>
      <c r="B45" s="16" t="s">
        <v>81</v>
      </c>
      <c r="C45" s="17" t="s">
        <v>82</v>
      </c>
      <c r="D45" s="18">
        <v>239100</v>
      </c>
      <c r="E45" s="18">
        <v>239100</v>
      </c>
      <c r="F45" s="18">
        <v>239100</v>
      </c>
      <c r="G45" s="19">
        <f>E45-F45</f>
        <v>0</v>
      </c>
      <c r="H45" s="19">
        <f t="shared" si="0"/>
        <v>100</v>
      </c>
      <c r="I45" s="8"/>
    </row>
    <row r="46" spans="1:9" ht="38.25">
      <c r="A46" s="15">
        <v>0</v>
      </c>
      <c r="B46" s="16" t="s">
        <v>83</v>
      </c>
      <c r="C46" s="17" t="s">
        <v>84</v>
      </c>
      <c r="D46" s="18">
        <v>147626</v>
      </c>
      <c r="E46" s="18">
        <v>147626</v>
      </c>
      <c r="F46" s="18">
        <v>126921.5</v>
      </c>
      <c r="G46" s="19">
        <f>E46-F46</f>
        <v>20704.5</v>
      </c>
      <c r="H46" s="19">
        <f t="shared" si="0"/>
        <v>85.975031498516515</v>
      </c>
      <c r="I46" s="8"/>
    </row>
    <row r="47" spans="1:9">
      <c r="A47" s="15">
        <v>1</v>
      </c>
      <c r="B47" s="16" t="s">
        <v>85</v>
      </c>
      <c r="C47" s="17" t="s">
        <v>86</v>
      </c>
      <c r="D47" s="18">
        <v>650632</v>
      </c>
      <c r="E47" s="18">
        <v>750632</v>
      </c>
      <c r="F47" s="18">
        <v>635432</v>
      </c>
      <c r="G47" s="19">
        <f>E47-F47</f>
        <v>115200</v>
      </c>
      <c r="H47" s="19">
        <f t="shared" si="0"/>
        <v>84.652932462245147</v>
      </c>
      <c r="I47" s="8"/>
    </row>
    <row r="48" spans="1:9" ht="25.5">
      <c r="A48" s="15">
        <v>0</v>
      </c>
      <c r="B48" s="16" t="s">
        <v>87</v>
      </c>
      <c r="C48" s="17" t="s">
        <v>88</v>
      </c>
      <c r="D48" s="18">
        <v>650632</v>
      </c>
      <c r="E48" s="18">
        <v>750632</v>
      </c>
      <c r="F48" s="18">
        <v>635432</v>
      </c>
      <c r="G48" s="19">
        <f>E48-F48</f>
        <v>115200</v>
      </c>
      <c r="H48" s="19">
        <f t="shared" si="0"/>
        <v>84.652932462245147</v>
      </c>
      <c r="I48" s="8"/>
    </row>
    <row r="49" spans="1:9">
      <c r="A49" s="15">
        <v>1</v>
      </c>
      <c r="B49" s="16" t="s">
        <v>89</v>
      </c>
      <c r="C49" s="17" t="s">
        <v>90</v>
      </c>
      <c r="D49" s="18">
        <v>7353823</v>
      </c>
      <c r="E49" s="18">
        <v>8207467</v>
      </c>
      <c r="F49" s="18">
        <v>7264646.7400000002</v>
      </c>
      <c r="G49" s="19">
        <f>E49-F49</f>
        <v>942820.25999999978</v>
      </c>
      <c r="H49" s="19">
        <f t="shared" si="0"/>
        <v>88.512652441977536</v>
      </c>
      <c r="I49" s="8"/>
    </row>
    <row r="50" spans="1:9">
      <c r="A50" s="15">
        <v>1</v>
      </c>
      <c r="B50" s="16" t="s">
        <v>91</v>
      </c>
      <c r="C50" s="17" t="s">
        <v>92</v>
      </c>
      <c r="D50" s="18">
        <v>2855224</v>
      </c>
      <c r="E50" s="18">
        <v>3124020</v>
      </c>
      <c r="F50" s="18">
        <v>3066710.0999999996</v>
      </c>
      <c r="G50" s="19">
        <f>E50-F50</f>
        <v>57309.900000000373</v>
      </c>
      <c r="H50" s="19">
        <f t="shared" si="0"/>
        <v>98.165507903278453</v>
      </c>
      <c r="I50" s="8"/>
    </row>
    <row r="51" spans="1:9" ht="38.25">
      <c r="A51" s="15">
        <v>1</v>
      </c>
      <c r="B51" s="16" t="s">
        <v>93</v>
      </c>
      <c r="C51" s="17" t="s">
        <v>94</v>
      </c>
      <c r="D51" s="18">
        <v>4321959</v>
      </c>
      <c r="E51" s="18">
        <v>4605007</v>
      </c>
      <c r="F51" s="18">
        <v>3766872.64</v>
      </c>
      <c r="G51" s="19">
        <f>E51-F51</f>
        <v>838134.35999999987</v>
      </c>
      <c r="H51" s="19">
        <f t="shared" si="0"/>
        <v>81.799498676114936</v>
      </c>
      <c r="I51" s="8"/>
    </row>
    <row r="52" spans="1:9" ht="25.5">
      <c r="A52" s="15">
        <v>1</v>
      </c>
      <c r="B52" s="16" t="s">
        <v>95</v>
      </c>
      <c r="C52" s="17" t="s">
        <v>96</v>
      </c>
      <c r="D52" s="18">
        <v>176640</v>
      </c>
      <c r="E52" s="18">
        <v>478440</v>
      </c>
      <c r="F52" s="18">
        <v>431064</v>
      </c>
      <c r="G52" s="19">
        <f>E52-F52</f>
        <v>47376</v>
      </c>
      <c r="H52" s="19">
        <f t="shared" si="0"/>
        <v>90.097817908201662</v>
      </c>
      <c r="I52" s="8"/>
    </row>
    <row r="53" spans="1:9">
      <c r="A53" s="15">
        <v>0</v>
      </c>
      <c r="B53" s="16" t="s">
        <v>97</v>
      </c>
      <c r="C53" s="17" t="s">
        <v>98</v>
      </c>
      <c r="D53" s="18">
        <v>176640</v>
      </c>
      <c r="E53" s="18">
        <v>478440</v>
      </c>
      <c r="F53" s="18">
        <v>431064</v>
      </c>
      <c r="G53" s="19">
        <f>E53-F53</f>
        <v>47376</v>
      </c>
      <c r="H53" s="19">
        <f t="shared" si="0"/>
        <v>90.097817908201662</v>
      </c>
      <c r="I53" s="8"/>
    </row>
    <row r="54" spans="1:9">
      <c r="A54" s="15">
        <v>1</v>
      </c>
      <c r="B54" s="16" t="s">
        <v>99</v>
      </c>
      <c r="C54" s="17" t="s">
        <v>100</v>
      </c>
      <c r="D54" s="18">
        <v>1162760</v>
      </c>
      <c r="E54" s="18">
        <v>1254460</v>
      </c>
      <c r="F54" s="18">
        <v>1189770.6200000001</v>
      </c>
      <c r="G54" s="19">
        <f>E54-F54</f>
        <v>64689.379999999888</v>
      </c>
      <c r="H54" s="19">
        <f t="shared" si="0"/>
        <v>94.843248887967732</v>
      </c>
      <c r="I54" s="8"/>
    </row>
    <row r="55" spans="1:9">
      <c r="A55" s="15">
        <v>1</v>
      </c>
      <c r="B55" s="16" t="s">
        <v>101</v>
      </c>
      <c r="C55" s="17" t="s">
        <v>102</v>
      </c>
      <c r="D55" s="18">
        <v>1162760</v>
      </c>
      <c r="E55" s="18">
        <v>1254460</v>
      </c>
      <c r="F55" s="18">
        <v>1189770.6200000001</v>
      </c>
      <c r="G55" s="19">
        <f>E55-F55</f>
        <v>64689.379999999888</v>
      </c>
      <c r="H55" s="19">
        <f t="shared" si="0"/>
        <v>94.843248887967732</v>
      </c>
      <c r="I55" s="8"/>
    </row>
    <row r="56" spans="1:9" ht="51">
      <c r="A56" s="15">
        <v>0</v>
      </c>
      <c r="B56" s="16" t="s">
        <v>103</v>
      </c>
      <c r="C56" s="17" t="s">
        <v>104</v>
      </c>
      <c r="D56" s="18">
        <v>205602</v>
      </c>
      <c r="E56" s="18">
        <v>276602</v>
      </c>
      <c r="F56" s="18">
        <v>273969</v>
      </c>
      <c r="G56" s="19">
        <f>E56-F56</f>
        <v>2633</v>
      </c>
      <c r="H56" s="19">
        <f t="shared" si="0"/>
        <v>99.04809075856285</v>
      </c>
      <c r="I56" s="8"/>
    </row>
    <row r="57" spans="1:9" ht="38.25">
      <c r="A57" s="15">
        <v>0</v>
      </c>
      <c r="B57" s="16" t="s">
        <v>105</v>
      </c>
      <c r="C57" s="17" t="s">
        <v>106</v>
      </c>
      <c r="D57" s="18">
        <v>957158</v>
      </c>
      <c r="E57" s="18">
        <v>977858</v>
      </c>
      <c r="F57" s="18">
        <v>915801.62</v>
      </c>
      <c r="G57" s="19">
        <f>E57-F57</f>
        <v>62056.380000000005</v>
      </c>
      <c r="H57" s="19">
        <f t="shared" si="0"/>
        <v>93.653845445862288</v>
      </c>
      <c r="I57" s="8"/>
    </row>
    <row r="58" spans="1:9">
      <c r="A58" s="15">
        <v>1</v>
      </c>
      <c r="B58" s="16" t="s">
        <v>107</v>
      </c>
      <c r="C58" s="17" t="s">
        <v>108</v>
      </c>
      <c r="D58" s="18">
        <v>8435162</v>
      </c>
      <c r="E58" s="18">
        <v>10158249</v>
      </c>
      <c r="F58" s="18">
        <v>9621186.1799999997</v>
      </c>
      <c r="G58" s="19">
        <f>E58-F58</f>
        <v>537062.8200000003</v>
      </c>
      <c r="H58" s="19">
        <f t="shared" si="0"/>
        <v>94.713037453600506</v>
      </c>
      <c r="I58" s="8"/>
    </row>
    <row r="59" spans="1:9" ht="25.5">
      <c r="A59" s="15">
        <v>1</v>
      </c>
      <c r="B59" s="16" t="s">
        <v>109</v>
      </c>
      <c r="C59" s="17" t="s">
        <v>110</v>
      </c>
      <c r="D59" s="18">
        <v>100000</v>
      </c>
      <c r="E59" s="18">
        <v>749000</v>
      </c>
      <c r="F59" s="18">
        <v>614248.74</v>
      </c>
      <c r="G59" s="19">
        <f>E59-F59</f>
        <v>134751.26</v>
      </c>
      <c r="H59" s="19">
        <f t="shared" si="0"/>
        <v>82.009177570093456</v>
      </c>
      <c r="I59" s="8"/>
    </row>
    <row r="60" spans="1:9" ht="25.5">
      <c r="A60" s="15">
        <v>0</v>
      </c>
      <c r="B60" s="16" t="s">
        <v>111</v>
      </c>
      <c r="C60" s="17" t="s">
        <v>112</v>
      </c>
      <c r="D60" s="18">
        <v>100000</v>
      </c>
      <c r="E60" s="18">
        <v>749000</v>
      </c>
      <c r="F60" s="18">
        <v>614248.74</v>
      </c>
      <c r="G60" s="19">
        <f>E60-F60</f>
        <v>134751.26</v>
      </c>
      <c r="H60" s="19">
        <f t="shared" si="0"/>
        <v>82.009177570093456</v>
      </c>
      <c r="I60" s="8"/>
    </row>
    <row r="61" spans="1:9" ht="51">
      <c r="A61" s="15">
        <v>1</v>
      </c>
      <c r="B61" s="16" t="s">
        <v>113</v>
      </c>
      <c r="C61" s="17" t="s">
        <v>114</v>
      </c>
      <c r="D61" s="18">
        <v>600000</v>
      </c>
      <c r="E61" s="18">
        <v>4085014</v>
      </c>
      <c r="F61" s="18">
        <v>4084407.47</v>
      </c>
      <c r="G61" s="19">
        <f>E61-F61</f>
        <v>606.52999999979511</v>
      </c>
      <c r="H61" s="19">
        <f t="shared" si="0"/>
        <v>99.98515231526747</v>
      </c>
      <c r="I61" s="8"/>
    </row>
    <row r="62" spans="1:9">
      <c r="A62" s="15">
        <v>1</v>
      </c>
      <c r="B62" s="16" t="s">
        <v>115</v>
      </c>
      <c r="C62" s="17" t="s">
        <v>116</v>
      </c>
      <c r="D62" s="18">
        <v>7735162</v>
      </c>
      <c r="E62" s="18">
        <v>5324235</v>
      </c>
      <c r="F62" s="18">
        <v>4922529.97</v>
      </c>
      <c r="G62" s="19">
        <f>E62-F62</f>
        <v>401705.03000000026</v>
      </c>
      <c r="H62" s="19">
        <f t="shared" si="0"/>
        <v>92.455159661434934</v>
      </c>
      <c r="I62" s="8"/>
    </row>
    <row r="63" spans="1:9">
      <c r="A63" s="15">
        <v>1</v>
      </c>
      <c r="B63" s="16" t="s">
        <v>117</v>
      </c>
      <c r="C63" s="17" t="s">
        <v>118</v>
      </c>
      <c r="D63" s="18">
        <v>1299332</v>
      </c>
      <c r="E63" s="18">
        <v>957700</v>
      </c>
      <c r="F63" s="18">
        <v>674535.31</v>
      </c>
      <c r="G63" s="19">
        <f>E63-F63</f>
        <v>283164.68999999994</v>
      </c>
      <c r="H63" s="19">
        <f t="shared" si="0"/>
        <v>70.432840137830226</v>
      </c>
      <c r="I63" s="8"/>
    </row>
    <row r="64" spans="1:9" ht="25.5">
      <c r="A64" s="15">
        <v>1</v>
      </c>
      <c r="B64" s="16" t="s">
        <v>119</v>
      </c>
      <c r="C64" s="17" t="s">
        <v>120</v>
      </c>
      <c r="D64" s="18">
        <v>0</v>
      </c>
      <c r="E64" s="18">
        <v>379900</v>
      </c>
      <c r="F64" s="18">
        <v>168300</v>
      </c>
      <c r="G64" s="19">
        <f>E64-F64</f>
        <v>211600</v>
      </c>
      <c r="H64" s="19">
        <f t="shared" si="0"/>
        <v>44.301131876809684</v>
      </c>
      <c r="I64" s="8"/>
    </row>
    <row r="65" spans="1:9">
      <c r="A65" s="15">
        <v>1</v>
      </c>
      <c r="B65" s="16" t="s">
        <v>121</v>
      </c>
      <c r="C65" s="17" t="s">
        <v>122</v>
      </c>
      <c r="D65" s="18">
        <v>0</v>
      </c>
      <c r="E65" s="18">
        <v>379900</v>
      </c>
      <c r="F65" s="18">
        <v>168300</v>
      </c>
      <c r="G65" s="19">
        <f>E65-F65</f>
        <v>211600</v>
      </c>
      <c r="H65" s="19">
        <f t="shared" si="0"/>
        <v>44.301131876809684</v>
      </c>
      <c r="I65" s="8"/>
    </row>
    <row r="66" spans="1:9">
      <c r="A66" s="15">
        <v>1</v>
      </c>
      <c r="B66" s="16" t="s">
        <v>123</v>
      </c>
      <c r="C66" s="17" t="s">
        <v>124</v>
      </c>
      <c r="D66" s="18">
        <v>1299332</v>
      </c>
      <c r="E66" s="18">
        <v>577800</v>
      </c>
      <c r="F66" s="18">
        <v>506235.31</v>
      </c>
      <c r="G66" s="19">
        <f>E66-F66</f>
        <v>71564.69</v>
      </c>
      <c r="H66" s="19">
        <f t="shared" si="0"/>
        <v>87.614280027691237</v>
      </c>
      <c r="I66" s="8"/>
    </row>
    <row r="67" spans="1:9" ht="25.5">
      <c r="A67" s="15">
        <v>1</v>
      </c>
      <c r="B67" s="16" t="s">
        <v>125</v>
      </c>
      <c r="C67" s="17" t="s">
        <v>126</v>
      </c>
      <c r="D67" s="18">
        <v>1299332</v>
      </c>
      <c r="E67" s="18">
        <v>577800</v>
      </c>
      <c r="F67" s="18">
        <v>506235.31</v>
      </c>
      <c r="G67" s="19">
        <f>E67-F67</f>
        <v>71564.69</v>
      </c>
      <c r="H67" s="19">
        <f t="shared" si="0"/>
        <v>87.614280027691237</v>
      </c>
      <c r="I67" s="8"/>
    </row>
    <row r="68" spans="1:9">
      <c r="A68" s="15">
        <v>1</v>
      </c>
      <c r="B68" s="16" t="s">
        <v>127</v>
      </c>
      <c r="C68" s="17" t="s">
        <v>128</v>
      </c>
      <c r="D68" s="18">
        <v>3532482</v>
      </c>
      <c r="E68" s="18">
        <v>3571202</v>
      </c>
      <c r="F68" s="18">
        <v>3356279.25</v>
      </c>
      <c r="G68" s="19">
        <f>E68-F68</f>
        <v>214922.75</v>
      </c>
      <c r="H68" s="19">
        <f t="shared" si="0"/>
        <v>93.981781204199592</v>
      </c>
      <c r="I68" s="8"/>
    </row>
    <row r="69" spans="1:9" ht="25.5">
      <c r="A69" s="15">
        <v>1</v>
      </c>
      <c r="B69" s="16" t="s">
        <v>129</v>
      </c>
      <c r="C69" s="17" t="s">
        <v>130</v>
      </c>
      <c r="D69" s="18">
        <v>3532482</v>
      </c>
      <c r="E69" s="18">
        <v>3571202</v>
      </c>
      <c r="F69" s="18">
        <v>3356279.25</v>
      </c>
      <c r="G69" s="19">
        <f>E69-F69</f>
        <v>214922.75</v>
      </c>
      <c r="H69" s="19">
        <f t="shared" si="0"/>
        <v>93.981781204199592</v>
      </c>
      <c r="I69" s="8"/>
    </row>
    <row r="70" spans="1:9" ht="25.5">
      <c r="A70" s="15">
        <v>1</v>
      </c>
      <c r="B70" s="16" t="s">
        <v>131</v>
      </c>
      <c r="C70" s="17" t="s">
        <v>132</v>
      </c>
      <c r="D70" s="18">
        <v>200000</v>
      </c>
      <c r="E70" s="18">
        <v>200000</v>
      </c>
      <c r="F70" s="18">
        <v>49000</v>
      </c>
      <c r="G70" s="19">
        <f>E70-F70</f>
        <v>151000</v>
      </c>
      <c r="H70" s="19">
        <f t="shared" si="0"/>
        <v>24.5</v>
      </c>
      <c r="I70" s="8"/>
    </row>
    <row r="71" spans="1:9" ht="25.5">
      <c r="A71" s="15">
        <v>1</v>
      </c>
      <c r="B71" s="16" t="s">
        <v>133</v>
      </c>
      <c r="C71" s="17" t="s">
        <v>134</v>
      </c>
      <c r="D71" s="18">
        <v>3332482</v>
      </c>
      <c r="E71" s="18">
        <v>3371202</v>
      </c>
      <c r="F71" s="18">
        <v>3307279.25</v>
      </c>
      <c r="G71" s="19">
        <f>E71-F71</f>
        <v>63922.75</v>
      </c>
      <c r="H71" s="19">
        <f t="shared" si="0"/>
        <v>98.103858801697442</v>
      </c>
      <c r="I71" s="8"/>
    </row>
    <row r="72" spans="1:9">
      <c r="A72" s="15">
        <v>1</v>
      </c>
      <c r="B72" s="16" t="s">
        <v>135</v>
      </c>
      <c r="C72" s="17" t="s">
        <v>136</v>
      </c>
      <c r="D72" s="18">
        <v>30908170</v>
      </c>
      <c r="E72" s="18">
        <v>43440126.289999999</v>
      </c>
      <c r="F72" s="18">
        <v>42212286.490000002</v>
      </c>
      <c r="G72" s="19">
        <f>E72-F72</f>
        <v>1227839.799999997</v>
      </c>
      <c r="H72" s="19">
        <f t="shared" ref="H72:H80" si="1">F72/E72*100</f>
        <v>97.173489340700542</v>
      </c>
      <c r="I72" s="8"/>
    </row>
    <row r="73" spans="1:9">
      <c r="A73" s="15">
        <v>1</v>
      </c>
      <c r="B73" s="16" t="s">
        <v>137</v>
      </c>
      <c r="C73" s="17" t="s">
        <v>138</v>
      </c>
      <c r="D73" s="18">
        <v>30150600</v>
      </c>
      <c r="E73" s="18">
        <v>30150600</v>
      </c>
      <c r="F73" s="18">
        <v>30150600</v>
      </c>
      <c r="G73" s="19">
        <f>E73-F73</f>
        <v>0</v>
      </c>
      <c r="H73" s="19">
        <f t="shared" si="1"/>
        <v>100</v>
      </c>
      <c r="I73" s="8"/>
    </row>
    <row r="74" spans="1:9">
      <c r="A74" s="15">
        <v>1</v>
      </c>
      <c r="B74" s="16" t="s">
        <v>139</v>
      </c>
      <c r="C74" s="17" t="s">
        <v>140</v>
      </c>
      <c r="D74" s="18">
        <v>30150600</v>
      </c>
      <c r="E74" s="18">
        <v>30150600</v>
      </c>
      <c r="F74" s="18">
        <v>30150600</v>
      </c>
      <c r="G74" s="19">
        <f>E74-F74</f>
        <v>0</v>
      </c>
      <c r="H74" s="19">
        <f t="shared" si="1"/>
        <v>100</v>
      </c>
      <c r="I74" s="8"/>
    </row>
    <row r="75" spans="1:9" ht="51">
      <c r="A75" s="15">
        <v>1</v>
      </c>
      <c r="B75" s="16" t="s">
        <v>141</v>
      </c>
      <c r="C75" s="17" t="s">
        <v>142</v>
      </c>
      <c r="D75" s="18">
        <v>55800</v>
      </c>
      <c r="E75" s="18">
        <v>83700</v>
      </c>
      <c r="F75" s="18">
        <v>83700</v>
      </c>
      <c r="G75" s="19">
        <f>E75-F75</f>
        <v>0</v>
      </c>
      <c r="H75" s="19">
        <f t="shared" si="1"/>
        <v>100</v>
      </c>
      <c r="I75" s="8"/>
    </row>
    <row r="76" spans="1:9" ht="51">
      <c r="A76" s="15">
        <v>1</v>
      </c>
      <c r="B76" s="16" t="s">
        <v>143</v>
      </c>
      <c r="C76" s="17" t="s">
        <v>144</v>
      </c>
      <c r="D76" s="18">
        <v>55800</v>
      </c>
      <c r="E76" s="18">
        <v>83700</v>
      </c>
      <c r="F76" s="18">
        <v>83700</v>
      </c>
      <c r="G76" s="19">
        <f>E76-F76</f>
        <v>0</v>
      </c>
      <c r="H76" s="19">
        <f t="shared" si="1"/>
        <v>100</v>
      </c>
      <c r="I76" s="8"/>
    </row>
    <row r="77" spans="1:9" ht="38.25">
      <c r="A77" s="15">
        <v>1</v>
      </c>
      <c r="B77" s="16" t="s">
        <v>145</v>
      </c>
      <c r="C77" s="17" t="s">
        <v>146</v>
      </c>
      <c r="D77" s="18">
        <v>701770</v>
      </c>
      <c r="E77" s="18">
        <v>13091686.289999999</v>
      </c>
      <c r="F77" s="18">
        <v>11864069.289999999</v>
      </c>
      <c r="G77" s="19">
        <f>E77-F77</f>
        <v>1227617</v>
      </c>
      <c r="H77" s="19">
        <f t="shared" si="1"/>
        <v>90.622926849861145</v>
      </c>
      <c r="I77" s="8"/>
    </row>
    <row r="78" spans="1:9">
      <c r="A78" s="15">
        <v>1</v>
      </c>
      <c r="B78" s="16" t="s">
        <v>147</v>
      </c>
      <c r="C78" s="17" t="s">
        <v>148</v>
      </c>
      <c r="D78" s="18">
        <v>701770</v>
      </c>
      <c r="E78" s="18">
        <v>13091686.289999999</v>
      </c>
      <c r="F78" s="18">
        <v>11864069.289999999</v>
      </c>
      <c r="G78" s="19">
        <f>E78-F78</f>
        <v>1227617</v>
      </c>
      <c r="H78" s="19">
        <f t="shared" si="1"/>
        <v>90.622926849861145</v>
      </c>
      <c r="I78" s="8"/>
    </row>
    <row r="79" spans="1:9" ht="38.25">
      <c r="A79" s="15">
        <v>1</v>
      </c>
      <c r="B79" s="16" t="s">
        <v>149</v>
      </c>
      <c r="C79" s="17" t="s">
        <v>150</v>
      </c>
      <c r="D79" s="18">
        <v>0</v>
      </c>
      <c r="E79" s="18">
        <v>114140</v>
      </c>
      <c r="F79" s="18">
        <v>113917.2</v>
      </c>
      <c r="G79" s="19">
        <f>E79-F79</f>
        <v>222.80000000000291</v>
      </c>
      <c r="H79" s="19">
        <f t="shared" si="1"/>
        <v>99.804801121429819</v>
      </c>
      <c r="I79" s="8"/>
    </row>
    <row r="80" spans="1:9">
      <c r="A80" s="15">
        <v>1</v>
      </c>
      <c r="B80" s="16" t="s">
        <v>151</v>
      </c>
      <c r="C80" s="17" t="s">
        <v>152</v>
      </c>
      <c r="D80" s="18">
        <v>145804782</v>
      </c>
      <c r="E80" s="18">
        <v>168953323.28999999</v>
      </c>
      <c r="F80" s="18">
        <v>156262557.27999997</v>
      </c>
      <c r="G80" s="19">
        <f>E80-F80</f>
        <v>12690766.01000002</v>
      </c>
      <c r="H80" s="19">
        <f t="shared" si="1"/>
        <v>92.488596398771662</v>
      </c>
      <c r="I80" s="8"/>
    </row>
    <row r="82" spans="2:8">
      <c r="B82" s="12"/>
      <c r="C82" s="10"/>
      <c r="D82" s="8"/>
      <c r="E82" s="8"/>
      <c r="F82" s="8"/>
      <c r="G82" s="8"/>
      <c r="H82" s="8"/>
    </row>
    <row r="90" spans="2:8" hidden="1"/>
  </sheetData>
  <mergeCells count="2">
    <mergeCell ref="B2:H2"/>
    <mergeCell ref="B3:H3"/>
  </mergeCells>
  <conditionalFormatting sqref="B7:B80">
    <cfRule type="expression" dxfId="14" priority="17" stopIfTrue="1">
      <formula>A7=1</formula>
    </cfRule>
  </conditionalFormatting>
  <conditionalFormatting sqref="C7:C80">
    <cfRule type="expression" dxfId="13" priority="18" stopIfTrue="1">
      <formula>A7=1</formula>
    </cfRule>
  </conditionalFormatting>
  <conditionalFormatting sqref="D7:D80">
    <cfRule type="expression" dxfId="12" priority="19" stopIfTrue="1">
      <formula>A7=1</formula>
    </cfRule>
  </conditionalFormatting>
  <conditionalFormatting sqref="E7:E80">
    <cfRule type="expression" dxfId="11" priority="20" stopIfTrue="1">
      <formula>A7=1</formula>
    </cfRule>
  </conditionalFormatting>
  <conditionalFormatting sqref="F7:F80">
    <cfRule type="expression" dxfId="10" priority="24" stopIfTrue="1">
      <formula>A7=1</formula>
    </cfRule>
  </conditionalFormatting>
  <conditionalFormatting sqref="G7:G80">
    <cfRule type="expression" dxfId="9" priority="30" stopIfTrue="1">
      <formula>A7=1</formula>
    </cfRule>
  </conditionalFormatting>
  <conditionalFormatting sqref="H7:H80">
    <cfRule type="expression" dxfId="8" priority="32" stopIfTrue="1">
      <formula>A7=1</formula>
    </cfRule>
  </conditionalFormatting>
  <conditionalFormatting sqref="B82:B91">
    <cfRule type="expression" dxfId="7" priority="16" stopIfTrue="1">
      <formula>A82=1</formula>
    </cfRule>
  </conditionalFormatting>
  <conditionalFormatting sqref="C82:C91">
    <cfRule type="expression" dxfId="6" priority="15" stopIfTrue="1">
      <formula>A82=1</formula>
    </cfRule>
  </conditionalFormatting>
  <conditionalFormatting sqref="D82:D91">
    <cfRule type="expression" dxfId="5" priority="14" stopIfTrue="1">
      <formula>A82=1</formula>
    </cfRule>
  </conditionalFormatting>
  <conditionalFormatting sqref="E82:E91">
    <cfRule type="expression" dxfId="4" priority="13" stopIfTrue="1">
      <formula>A82=1</formula>
    </cfRule>
  </conditionalFormatting>
  <conditionalFormatting sqref="F82:F91">
    <cfRule type="expression" dxfId="3" priority="9" stopIfTrue="1">
      <formula>A82=1</formula>
    </cfRule>
  </conditionalFormatting>
  <conditionalFormatting sqref="G82:G91">
    <cfRule type="expression" dxfId="2" priority="3" stopIfTrue="1">
      <formula>A82=1</formula>
    </cfRule>
  </conditionalFormatting>
  <conditionalFormatting sqref="H82:H91">
    <cfRule type="expression" dxfId="1" priority="1" stopIfTrue="1">
      <formula>A82=1</formula>
    </cfRule>
  </conditionalFormatting>
  <pageMargins left="0.31496062992125984" right="0.31496062992125984" top="0.39370078740157483" bottom="0.39370078740157483" header="0" footer="0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2022-02-16T08:40:02Z</cp:lastPrinted>
  <dcterms:created xsi:type="dcterms:W3CDTF">2022-02-16T08:34:12Z</dcterms:created>
  <dcterms:modified xsi:type="dcterms:W3CDTF">2022-02-16T08:40:36Z</dcterms:modified>
</cp:coreProperties>
</file>