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55" yWindow="-60" windowWidth="21840" windowHeight="13740"/>
  </bookViews>
  <sheets>
    <sheet name="КПК3710160" sheetId="2" r:id="rId1"/>
  </sheets>
  <definedNames>
    <definedName name="_xlnm.Print_Area" localSheetId="0">КПК3710160!$A$1:$BQ$116</definedName>
  </definedNames>
  <calcPr calcId="124519"/>
</workbook>
</file>

<file path=xl/calcChain.xml><?xml version="1.0" encoding="utf-8"?>
<calcChain xmlns="http://schemas.openxmlformats.org/spreadsheetml/2006/main">
  <c r="BC43" i="2"/>
  <c r="AK43"/>
  <c r="BC42"/>
  <c r="AK42"/>
  <c r="BC41"/>
  <c r="AK41"/>
  <c r="BC38"/>
  <c r="AK38"/>
  <c r="BC37"/>
  <c r="AK37"/>
  <c r="BC36"/>
  <c r="AK36"/>
  <c r="BC35"/>
  <c r="AK35"/>
  <c r="BC34"/>
  <c r="AK34"/>
  <c r="BC33"/>
  <c r="AK33"/>
  <c r="BC32"/>
  <c r="AK32"/>
  <c r="BC31"/>
  <c r="AK31"/>
  <c r="BC30"/>
  <c r="AK30"/>
</calcChain>
</file>

<file path=xl/sharedStrings.xml><?xml version="1.0" encoding="utf-8"?>
<sst xmlns="http://schemas.openxmlformats.org/spreadsheetml/2006/main" count="161" uniqueCount="108">
  <si>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</si>
  <si>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</si>
  <si>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</si>
  <si>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</si>
  <si>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</si>
  <si>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</si>
  <si>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</si>
  <si>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</si>
  <si>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</si>
  <si>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</si>
  <si>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</si>
  <si>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</si>
  <si>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</si>
  <si>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</si>
  <si>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</si>
  <si>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</si>
  <si>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</si>
  <si>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</si>
  <si>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</si>
  <si>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</si>
  <si>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</si>
  <si>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</si>
  <si>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</si>
  <si>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</si>
  <si>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</si>
  <si>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</si>
  <si>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</si>
  <si>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</si>
  <si>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</si>
  <si>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</si>
  <si>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</si>
  <si>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</si>
  <si>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</si>
  <si>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</si>
  <si>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</si>
  <si>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</si>
  <si>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</si>
  <si>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</si>
  <si>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</si>
  <si>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</si>
  <si>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</si>
  <si>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</si>
  <si>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</si>
  <si>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</si>
  <si>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</si>
  <si>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</si>
  <si>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</si>
  <si>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</si>
  <si>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</si>
  <si>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</si>
  <si>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</si>
  <si>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</si>
  <si>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</si>
  <si>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</si>
  <si>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</si>
  <si>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</si>
  <si>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</si>
  <si>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</si>
  <si>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</si>
  <si>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</si>
  <si>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</si>
  <si>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</si>
  <si>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</si>
  <si>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</si>
  <si>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</si>
  <si>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</si>
  <si>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</si>
  <si>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</si>
  <si>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</si>
  <si>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</si>
  <si>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</si>
  <si>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інших показників, які не мають постійного характеру, на одну штатну одиницю</t>
  </si>
  <si>
    <t>середні витрати на придбання обладнання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</si>
  <si>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</si>
  <si>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оплату комунальних послуг та енергоносіїв однієї штатної одиниці</t>
  </si>
  <si>
    <t>середні витрати на оплату праці і нарахування на заробітну плату однією штатної одиниці</t>
  </si>
  <si>
    <t>кількість підготовлених розпоряджень на проведення фінансування головних розпорядників коштів на одного працівника</t>
  </si>
  <si>
    <t>кількість розроблених нормативно-правових актів (проекти рішень, висновків комісій, інш.) на одного працівника</t>
  </si>
  <si>
    <t>кількість відпрацьованих листів, звернень, контрольних завдань</t>
  </si>
  <si>
    <t>кількість погоджених паспортів бюджетних програм на одного працівника</t>
  </si>
  <si>
    <t>відсоток підготовлених розпоряджень до поданих заявок на фінансування</t>
  </si>
  <si>
    <t>відсоток відпрацьованих листів, звернень, контрольних завдань</t>
  </si>
  <si>
    <t>відсоток погоджених паспортів бюджетних програм до загальної кількості</t>
  </si>
  <si>
    <t>Керівництво і управління у відповідній сфері у містах (місті Києві), селищах, селах, територіальних громадах</t>
  </si>
  <si>
    <t>Кошторисні призначення на 2025 рік виконано на 97,08% до уточненого плану на рік, які складають 2306918 грн., фактична чисельність 3 шт.од.</t>
  </si>
  <si>
    <t>3700000</t>
  </si>
  <si>
    <t>Фінансовий відділ Галицинівської сільської ради</t>
  </si>
  <si>
    <t>Головний спеціаліст</t>
  </si>
  <si>
    <t>Інна НАУМОВИЧ</t>
  </si>
  <si>
    <t>44021653</t>
  </si>
  <si>
    <t>1451200000</t>
  </si>
  <si>
    <t>місцевого бюджету на 2025  рік</t>
  </si>
  <si>
    <t>станом на 2025  рік</t>
  </si>
  <si>
    <t>3710160</t>
  </si>
  <si>
    <t>3710000</t>
  </si>
  <si>
    <t>0160</t>
  </si>
  <si>
    <t>0111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</si>
  <si>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</si>
  <si>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</si>
  <si>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</si>
  <si>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</si>
  <si>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((7745/10025)+(25000/18750)+(13008/10575)+(14085/7791)+(734135/564820)+(323/175)+(9/2)+(257/62)+(38/14)) / 9 * 100 = 218,32</t>
  </si>
  <si>
    <t>'І(ефф.)баз = ((9309/7625)+(13310/9998)+(12740/14127)+(555360/417542)+(292/200)+(6/2)+(150/62)+(37/19)) / 8 * 100 = 170,13</t>
  </si>
  <si>
    <t>І(як.)звіт = ((100/100)+(100/100)+(100/100)) / 3 * 100 = 100</t>
  </si>
  <si>
    <t>I1 = 218,32 / 170,13 = 1,28</t>
  </si>
  <si>
    <t xml:space="preserve"> Оскільки І1 = 1,28, що відповідає критерію оцінки І1 &gt;= 1, то за цим параметром для даної програми нараховується 25 балів</t>
  </si>
  <si>
    <t>25</t>
  </si>
  <si>
    <t>218,32 + 100 + 25 =  343.32 - Висока ефективність</t>
  </si>
</sst>
</file>

<file path=xl/styles.xml><?xml version="1.0" encoding="utf-8"?>
<styleSheet xmlns="http://schemas.openxmlformats.org/spreadsheetml/2006/main">
  <numFmts count="2">
    <numFmt numFmtId="166" formatCode="#0.00"/>
    <numFmt numFmtId="171" formatCode="0.000"/>
  </numFmts>
  <fonts count="2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/>
    </xf>
    <xf numFmtId="0" fontId="27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16"/>
  <sheetViews>
    <sheetView tabSelected="1" topLeftCell="A5" workbookViewId="0">
      <selection activeCell="A2" sqref="A2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>
      <c r="A11" s="52" t="s">
        <v>91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>
      <c r="A13" s="10" t="s">
        <v>2</v>
      </c>
      <c r="B13" s="120" t="s">
        <v>85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1" t="s">
        <v>86</v>
      </c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"/>
      <c r="AU13" s="120" t="s">
        <v>89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>
      <c r="A16" s="15" t="s">
        <v>6</v>
      </c>
      <c r="B16" s="120" t="s">
        <v>94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1" t="s">
        <v>86</v>
      </c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"/>
      <c r="AU16" s="120" t="s">
        <v>89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>
      <c r="A19" s="10" t="s">
        <v>7</v>
      </c>
      <c r="B19" s="120" t="s">
        <v>93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0" t="s">
        <v>95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0" t="s">
        <v>96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6" t="s">
        <v>83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6"/>
      <c r="BE19" s="120" t="s">
        <v>90</v>
      </c>
      <c r="BF19" s="47"/>
      <c r="BG19" s="47"/>
      <c r="BH19" s="47"/>
      <c r="BI19" s="47"/>
      <c r="BJ19" s="47"/>
      <c r="BK19" s="47"/>
      <c r="BL19" s="47"/>
    </row>
    <row r="20" spans="1:79" ht="23.25" customHeight="1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7625</v>
      </c>
      <c r="Z30" s="71"/>
      <c r="AA30" s="71"/>
      <c r="AB30" s="71"/>
      <c r="AC30" s="71"/>
      <c r="AD30" s="71"/>
      <c r="AE30" s="71">
        <v>9309</v>
      </c>
      <c r="AF30" s="71"/>
      <c r="AG30" s="71"/>
      <c r="AH30" s="71"/>
      <c r="AI30" s="71"/>
      <c r="AJ30" s="71"/>
      <c r="AK30" s="83">
        <f>IF(BI30 = -1, (IF(AE30=0,0,Y30/AE30)),(IF(Y30=0,0,AE30/Y30)))</f>
        <v>1.2208524590163934</v>
      </c>
      <c r="AL30" s="83"/>
      <c r="AM30" s="83"/>
      <c r="AN30" s="83"/>
      <c r="AO30" s="83"/>
      <c r="AP30" s="83"/>
      <c r="AQ30" s="71">
        <v>10025</v>
      </c>
      <c r="AR30" s="71"/>
      <c r="AS30" s="71"/>
      <c r="AT30" s="71"/>
      <c r="AU30" s="71"/>
      <c r="AV30" s="71"/>
      <c r="AW30" s="71">
        <v>7745</v>
      </c>
      <c r="AX30" s="71"/>
      <c r="AY30" s="71"/>
      <c r="AZ30" s="71"/>
      <c r="BA30" s="71"/>
      <c r="BB30" s="71"/>
      <c r="BC30" s="83">
        <f>IF(BI30 = -1,(IF(AW30=0,0,AQ30/AW30)),(IF(AQ30=0,0,AW30/AQ30)))</f>
        <v>0.77256857855361594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5" customHeight="1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18750</v>
      </c>
      <c r="AR31" s="71"/>
      <c r="AS31" s="71"/>
      <c r="AT31" s="71"/>
      <c r="AU31" s="71"/>
      <c r="AV31" s="71"/>
      <c r="AW31" s="71">
        <v>25000</v>
      </c>
      <c r="AX31" s="71"/>
      <c r="AY31" s="71"/>
      <c r="AZ31" s="71"/>
      <c r="BA31" s="71"/>
      <c r="BB31" s="71"/>
      <c r="BC31" s="83">
        <f>IF(BI31 = -1,(IF(AW31=0,0,AQ31/AW31)),(IF(AQ31=0,0,AW31/AQ31)))</f>
        <v>1.3333333333333333</v>
      </c>
      <c r="BD31" s="83"/>
      <c r="BE31" s="83"/>
      <c r="BF31" s="83"/>
      <c r="BG31" s="83"/>
      <c r="BH31" s="83"/>
      <c r="BI31" s="45">
        <v>0</v>
      </c>
    </row>
    <row r="32" spans="1:79" ht="25.5" customHeight="1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9998</v>
      </c>
      <c r="Z32" s="71"/>
      <c r="AA32" s="71"/>
      <c r="AB32" s="71"/>
      <c r="AC32" s="71"/>
      <c r="AD32" s="71"/>
      <c r="AE32" s="71">
        <v>13310</v>
      </c>
      <c r="AF32" s="71"/>
      <c r="AG32" s="71"/>
      <c r="AH32" s="71"/>
      <c r="AI32" s="71"/>
      <c r="AJ32" s="71"/>
      <c r="AK32" s="83">
        <f>IF(BI32 = -1, (IF(AE32=0,0,Y32/AE32)),(IF(Y32=0,0,AE32/Y32)))</f>
        <v>1.3312662532506501</v>
      </c>
      <c r="AL32" s="83"/>
      <c r="AM32" s="83"/>
      <c r="AN32" s="83"/>
      <c r="AO32" s="83"/>
      <c r="AP32" s="83"/>
      <c r="AQ32" s="71">
        <v>10575</v>
      </c>
      <c r="AR32" s="71"/>
      <c r="AS32" s="71"/>
      <c r="AT32" s="71"/>
      <c r="AU32" s="71"/>
      <c r="AV32" s="71"/>
      <c r="AW32" s="71">
        <v>13008</v>
      </c>
      <c r="AX32" s="71"/>
      <c r="AY32" s="71"/>
      <c r="AZ32" s="71"/>
      <c r="BA32" s="71"/>
      <c r="BB32" s="71"/>
      <c r="BC32" s="83">
        <f>IF(BI32 = -1,(IF(AW32=0,0,AQ32/AW32)),(IF(AQ32=0,0,AW32/AQ32)))</f>
        <v>1.2300709219858157</v>
      </c>
      <c r="BD32" s="83"/>
      <c r="BE32" s="83"/>
      <c r="BF32" s="83"/>
      <c r="BG32" s="83"/>
      <c r="BH32" s="83"/>
      <c r="BI32" s="45">
        <v>0</v>
      </c>
    </row>
    <row r="33" spans="1:100" ht="25.5" customHeight="1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14127</v>
      </c>
      <c r="Z33" s="71"/>
      <c r="AA33" s="71"/>
      <c r="AB33" s="71"/>
      <c r="AC33" s="71"/>
      <c r="AD33" s="71"/>
      <c r="AE33" s="71">
        <v>12740</v>
      </c>
      <c r="AF33" s="71"/>
      <c r="AG33" s="71"/>
      <c r="AH33" s="71"/>
      <c r="AI33" s="71"/>
      <c r="AJ33" s="71"/>
      <c r="AK33" s="83">
        <f>IF(BI33 = -1, (IF(AE33=0,0,Y33/AE33)),(IF(Y33=0,0,AE33/Y33)))</f>
        <v>0.90181921143908828</v>
      </c>
      <c r="AL33" s="83"/>
      <c r="AM33" s="83"/>
      <c r="AN33" s="83"/>
      <c r="AO33" s="83"/>
      <c r="AP33" s="83"/>
      <c r="AQ33" s="71">
        <v>7791</v>
      </c>
      <c r="AR33" s="71"/>
      <c r="AS33" s="71"/>
      <c r="AT33" s="71"/>
      <c r="AU33" s="71"/>
      <c r="AV33" s="71"/>
      <c r="AW33" s="71">
        <v>14085</v>
      </c>
      <c r="AX33" s="71"/>
      <c r="AY33" s="71"/>
      <c r="AZ33" s="71"/>
      <c r="BA33" s="71"/>
      <c r="BB33" s="71"/>
      <c r="BC33" s="83">
        <f>IF(BI33 = -1,(IF(AW33=0,0,AQ33/AW33)),(IF(AQ33=0,0,AW33/AQ33)))</f>
        <v>1.8078552175587217</v>
      </c>
      <c r="BD33" s="83"/>
      <c r="BE33" s="83"/>
      <c r="BF33" s="83"/>
      <c r="BG33" s="83"/>
      <c r="BH33" s="83"/>
      <c r="BI33" s="45">
        <v>0</v>
      </c>
    </row>
    <row r="34" spans="1:100" ht="25.5" customHeight="1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417542</v>
      </c>
      <c r="Z34" s="71"/>
      <c r="AA34" s="71"/>
      <c r="AB34" s="71"/>
      <c r="AC34" s="71"/>
      <c r="AD34" s="71"/>
      <c r="AE34" s="71">
        <v>555360</v>
      </c>
      <c r="AF34" s="71"/>
      <c r="AG34" s="71"/>
      <c r="AH34" s="71"/>
      <c r="AI34" s="71"/>
      <c r="AJ34" s="71"/>
      <c r="AK34" s="83">
        <f>IF(BI34 = -1, (IF(AE34=0,0,Y34/AE34)),(IF(Y34=0,0,AE34/Y34)))</f>
        <v>1.330069789386457</v>
      </c>
      <c r="AL34" s="83"/>
      <c r="AM34" s="83"/>
      <c r="AN34" s="83"/>
      <c r="AO34" s="83"/>
      <c r="AP34" s="83"/>
      <c r="AQ34" s="71">
        <v>564820</v>
      </c>
      <c r="AR34" s="71"/>
      <c r="AS34" s="71"/>
      <c r="AT34" s="71"/>
      <c r="AU34" s="71"/>
      <c r="AV34" s="71"/>
      <c r="AW34" s="71">
        <v>734135</v>
      </c>
      <c r="AX34" s="71"/>
      <c r="AY34" s="71"/>
      <c r="AZ34" s="71"/>
      <c r="BA34" s="71"/>
      <c r="BB34" s="71"/>
      <c r="BC34" s="83">
        <f>IF(BI34 = -1,(IF(AW34=0,0,AQ34/AW34)),(IF(AQ34=0,0,AW34/AQ34)))</f>
        <v>1.299768067702985</v>
      </c>
      <c r="BD34" s="83"/>
      <c r="BE34" s="83"/>
      <c r="BF34" s="83"/>
      <c r="BG34" s="83"/>
      <c r="BH34" s="83"/>
      <c r="BI34" s="45">
        <v>0</v>
      </c>
    </row>
    <row r="35" spans="1:100" ht="25.5" customHeight="1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200</v>
      </c>
      <c r="Z35" s="71"/>
      <c r="AA35" s="71"/>
      <c r="AB35" s="71"/>
      <c r="AC35" s="71"/>
      <c r="AD35" s="71"/>
      <c r="AE35" s="71">
        <v>292</v>
      </c>
      <c r="AF35" s="71"/>
      <c r="AG35" s="71"/>
      <c r="AH35" s="71"/>
      <c r="AI35" s="71"/>
      <c r="AJ35" s="71"/>
      <c r="AK35" s="83">
        <f>IF(BI35 = -1, (IF(AE35=0,0,Y35/AE35)),(IF(Y35=0,0,AE35/Y35)))</f>
        <v>1.46</v>
      </c>
      <c r="AL35" s="83"/>
      <c r="AM35" s="83"/>
      <c r="AN35" s="83"/>
      <c r="AO35" s="83"/>
      <c r="AP35" s="83"/>
      <c r="AQ35" s="71">
        <v>175</v>
      </c>
      <c r="AR35" s="71"/>
      <c r="AS35" s="71"/>
      <c r="AT35" s="71"/>
      <c r="AU35" s="71"/>
      <c r="AV35" s="71"/>
      <c r="AW35" s="71">
        <v>323</v>
      </c>
      <c r="AX35" s="71"/>
      <c r="AY35" s="71"/>
      <c r="AZ35" s="71"/>
      <c r="BA35" s="71"/>
      <c r="BB35" s="71"/>
      <c r="BC35" s="83">
        <f>IF(BI35 = -1,(IF(AW35=0,0,AQ35/AW35)),(IF(AQ35=0,0,AW35/AQ35)))</f>
        <v>1.8457142857142856</v>
      </c>
      <c r="BD35" s="83"/>
      <c r="BE35" s="83"/>
      <c r="BF35" s="83"/>
      <c r="BG35" s="83"/>
      <c r="BH35" s="83"/>
      <c r="BI35" s="45">
        <v>0</v>
      </c>
    </row>
    <row r="36" spans="1:100" ht="25.5" customHeight="1">
      <c r="A36" s="67"/>
      <c r="B36" s="67"/>
      <c r="C36" s="107" t="s">
        <v>77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2</v>
      </c>
      <c r="Z36" s="71"/>
      <c r="AA36" s="71"/>
      <c r="AB36" s="71"/>
      <c r="AC36" s="71"/>
      <c r="AD36" s="71"/>
      <c r="AE36" s="71">
        <v>6</v>
      </c>
      <c r="AF36" s="71"/>
      <c r="AG36" s="71"/>
      <c r="AH36" s="71"/>
      <c r="AI36" s="71"/>
      <c r="AJ36" s="71"/>
      <c r="AK36" s="83">
        <f>IF(BI36 = -1, (IF(AE36=0,0,Y36/AE36)),(IF(Y36=0,0,AE36/Y36)))</f>
        <v>3</v>
      </c>
      <c r="AL36" s="83"/>
      <c r="AM36" s="83"/>
      <c r="AN36" s="83"/>
      <c r="AO36" s="83"/>
      <c r="AP36" s="83"/>
      <c r="AQ36" s="71">
        <v>2</v>
      </c>
      <c r="AR36" s="71"/>
      <c r="AS36" s="71"/>
      <c r="AT36" s="71"/>
      <c r="AU36" s="71"/>
      <c r="AV36" s="71"/>
      <c r="AW36" s="71">
        <v>9</v>
      </c>
      <c r="AX36" s="71"/>
      <c r="AY36" s="71"/>
      <c r="AZ36" s="71"/>
      <c r="BA36" s="71"/>
      <c r="BB36" s="71"/>
      <c r="BC36" s="83">
        <f>IF(BI36 = -1,(IF(AW36=0,0,AQ36/AW36)),(IF(AQ36=0,0,AW36/AQ36)))</f>
        <v>4.5</v>
      </c>
      <c r="BD36" s="83"/>
      <c r="BE36" s="83"/>
      <c r="BF36" s="83"/>
      <c r="BG36" s="83"/>
      <c r="BH36" s="83"/>
      <c r="BI36" s="45">
        <v>0</v>
      </c>
    </row>
    <row r="37" spans="1:100" ht="15" customHeight="1">
      <c r="A37" s="67"/>
      <c r="B37" s="67"/>
      <c r="C37" s="107" t="s">
        <v>78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1"/>
      <c r="Y37" s="71">
        <v>62</v>
      </c>
      <c r="Z37" s="71"/>
      <c r="AA37" s="71"/>
      <c r="AB37" s="71"/>
      <c r="AC37" s="71"/>
      <c r="AD37" s="71"/>
      <c r="AE37" s="71">
        <v>150</v>
      </c>
      <c r="AF37" s="71"/>
      <c r="AG37" s="71"/>
      <c r="AH37" s="71"/>
      <c r="AI37" s="71"/>
      <c r="AJ37" s="71"/>
      <c r="AK37" s="83">
        <f>IF(BI37 = -1, (IF(AE37=0,0,Y37/AE37)),(IF(Y37=0,0,AE37/Y37)))</f>
        <v>2.4193548387096775</v>
      </c>
      <c r="AL37" s="83"/>
      <c r="AM37" s="83"/>
      <c r="AN37" s="83"/>
      <c r="AO37" s="83"/>
      <c r="AP37" s="83"/>
      <c r="AQ37" s="71">
        <v>62</v>
      </c>
      <c r="AR37" s="71"/>
      <c r="AS37" s="71"/>
      <c r="AT37" s="71"/>
      <c r="AU37" s="71"/>
      <c r="AV37" s="71"/>
      <c r="AW37" s="71">
        <v>257</v>
      </c>
      <c r="AX37" s="71"/>
      <c r="AY37" s="71"/>
      <c r="AZ37" s="71"/>
      <c r="BA37" s="71"/>
      <c r="BB37" s="71"/>
      <c r="BC37" s="83">
        <f>IF(BI37 = -1,(IF(AW37=0,0,AQ37/AW37)),(IF(AQ37=0,0,AW37/AQ37)))</f>
        <v>4.145161290322581</v>
      </c>
      <c r="BD37" s="83"/>
      <c r="BE37" s="83"/>
      <c r="BF37" s="83"/>
      <c r="BG37" s="83"/>
      <c r="BH37" s="83"/>
      <c r="BI37" s="45">
        <v>0</v>
      </c>
    </row>
    <row r="38" spans="1:100" ht="15" customHeight="1">
      <c r="A38" s="67"/>
      <c r="B38" s="67"/>
      <c r="C38" s="107" t="s">
        <v>79</v>
      </c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1"/>
      <c r="Y38" s="71">
        <v>19</v>
      </c>
      <c r="Z38" s="71"/>
      <c r="AA38" s="71"/>
      <c r="AB38" s="71"/>
      <c r="AC38" s="71"/>
      <c r="AD38" s="71"/>
      <c r="AE38" s="71">
        <v>37</v>
      </c>
      <c r="AF38" s="71"/>
      <c r="AG38" s="71"/>
      <c r="AH38" s="71"/>
      <c r="AI38" s="71"/>
      <c r="AJ38" s="71"/>
      <c r="AK38" s="83">
        <f>IF(BI38 = -1, (IF(AE38=0,0,Y38/AE38)),(IF(Y38=0,0,AE38/Y38)))</f>
        <v>1.9473684210526316</v>
      </c>
      <c r="AL38" s="83"/>
      <c r="AM38" s="83"/>
      <c r="AN38" s="83"/>
      <c r="AO38" s="83"/>
      <c r="AP38" s="83"/>
      <c r="AQ38" s="71">
        <v>14</v>
      </c>
      <c r="AR38" s="71"/>
      <c r="AS38" s="71"/>
      <c r="AT38" s="71"/>
      <c r="AU38" s="71"/>
      <c r="AV38" s="71"/>
      <c r="AW38" s="71">
        <v>38</v>
      </c>
      <c r="AX38" s="71"/>
      <c r="AY38" s="71"/>
      <c r="AZ38" s="71"/>
      <c r="BA38" s="71"/>
      <c r="BB38" s="71"/>
      <c r="BC38" s="83">
        <f>IF(BI38 = -1,(IF(AW38=0,0,AQ38/AW38)),(IF(AQ38=0,0,AW38/AQ38)))</f>
        <v>2.7142857142857144</v>
      </c>
      <c r="BD38" s="83"/>
      <c r="BE38" s="83"/>
      <c r="BF38" s="83"/>
      <c r="BG38" s="83"/>
      <c r="BH38" s="83"/>
      <c r="BI38" s="45">
        <v>0</v>
      </c>
    </row>
    <row r="39" spans="1:100" ht="17.25" customHeight="1">
      <c r="A39" s="80" t="s">
        <v>27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2"/>
      <c r="BI39" s="45"/>
    </row>
    <row r="40" spans="1:100" ht="18" hidden="1" customHeight="1">
      <c r="A40" s="68" t="s">
        <v>4</v>
      </c>
      <c r="B40" s="68"/>
      <c r="C40" s="78" t="s">
        <v>5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66" t="s">
        <v>33</v>
      </c>
      <c r="Z40" s="72"/>
      <c r="AA40" s="72"/>
      <c r="AB40" s="72"/>
      <c r="AC40" s="72"/>
      <c r="AD40" s="72"/>
      <c r="AE40" s="66" t="s">
        <v>34</v>
      </c>
      <c r="AF40" s="72"/>
      <c r="AG40" s="72"/>
      <c r="AH40" s="72"/>
      <c r="AI40" s="72"/>
      <c r="AJ40" s="72"/>
      <c r="AK40" s="84" t="s">
        <v>69</v>
      </c>
      <c r="AL40" s="84"/>
      <c r="AM40" s="84"/>
      <c r="AN40" s="84"/>
      <c r="AO40" s="84"/>
      <c r="AP40" s="84"/>
      <c r="AQ40" s="66" t="s">
        <v>35</v>
      </c>
      <c r="AR40" s="75"/>
      <c r="AS40" s="75"/>
      <c r="AT40" s="75"/>
      <c r="AU40" s="75"/>
      <c r="AV40" s="75"/>
      <c r="AW40" s="66" t="s">
        <v>36</v>
      </c>
      <c r="AX40" s="59"/>
      <c r="AY40" s="59"/>
      <c r="AZ40" s="59"/>
      <c r="BA40" s="59"/>
      <c r="BB40" s="59"/>
      <c r="BC40" s="86" t="s">
        <v>70</v>
      </c>
      <c r="BD40" s="86"/>
      <c r="BE40" s="86"/>
      <c r="BF40" s="86"/>
      <c r="BG40" s="86"/>
      <c r="BH40" s="86"/>
      <c r="BI40" s="45" t="s">
        <v>68</v>
      </c>
      <c r="CA40" s="1" t="s">
        <v>39</v>
      </c>
    </row>
    <row r="41" spans="1:100" s="42" customFormat="1" ht="12.75" customHeight="1">
      <c r="A41" s="67"/>
      <c r="B41" s="67"/>
      <c r="C41" s="107" t="s">
        <v>80</v>
      </c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1"/>
      <c r="Y41" s="71">
        <v>100</v>
      </c>
      <c r="Z41" s="71"/>
      <c r="AA41" s="71"/>
      <c r="AB41" s="71"/>
      <c r="AC41" s="71"/>
      <c r="AD41" s="71"/>
      <c r="AE41" s="71">
        <v>100</v>
      </c>
      <c r="AF41" s="71"/>
      <c r="AG41" s="71"/>
      <c r="AH41" s="71"/>
      <c r="AI41" s="71"/>
      <c r="AJ41" s="71"/>
      <c r="AK41" s="83">
        <f>IF(BI41 = -1, (IF(AE41=0,0,Y41/AE41)),(IF(Y41=0,0,AE41/Y41)))</f>
        <v>1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100</v>
      </c>
      <c r="AX41" s="71"/>
      <c r="AY41" s="71"/>
      <c r="AZ41" s="71"/>
      <c r="BA41" s="71"/>
      <c r="BB41" s="71"/>
      <c r="BC41" s="83">
        <f>IF(BI41 = -1,(IF(AW41=0,0,AQ41/AW41)),(IF(AQ41=0,0,AW41/AQ41)))</f>
        <v>1</v>
      </c>
      <c r="BD41" s="83"/>
      <c r="BE41" s="83"/>
      <c r="BF41" s="83"/>
      <c r="BG41" s="83"/>
      <c r="BH41" s="83"/>
      <c r="BI41" s="46">
        <v>0</v>
      </c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 t="s">
        <v>40</v>
      </c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</row>
    <row r="42" spans="1:100" s="5" customFormat="1" ht="15" customHeight="1">
      <c r="A42" s="67"/>
      <c r="B42" s="67"/>
      <c r="C42" s="107" t="s">
        <v>81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1"/>
      <c r="Y42" s="71">
        <v>100</v>
      </c>
      <c r="Z42" s="71"/>
      <c r="AA42" s="71"/>
      <c r="AB42" s="71"/>
      <c r="AC42" s="71"/>
      <c r="AD42" s="71"/>
      <c r="AE42" s="71">
        <v>100</v>
      </c>
      <c r="AF42" s="71"/>
      <c r="AG42" s="71"/>
      <c r="AH42" s="71"/>
      <c r="AI42" s="71"/>
      <c r="AJ42" s="71"/>
      <c r="AK42" s="83">
        <f>IF(BI42 = -1, (IF(AE42=0,0,Y42/AE42)),(IF(Y42=0,0,AE42/Y42)))</f>
        <v>1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100</v>
      </c>
      <c r="AX42" s="71"/>
      <c r="AY42" s="71"/>
      <c r="AZ42" s="71"/>
      <c r="BA42" s="71"/>
      <c r="BB42" s="71"/>
      <c r="BC42" s="83">
        <f>IF(BI42 = -1,(IF(AW42=0,0,AQ42/AW42)),(IF(AQ42=0,0,AW42/AQ42)))</f>
        <v>1</v>
      </c>
      <c r="BD42" s="83"/>
      <c r="BE42" s="83"/>
      <c r="BF42" s="83"/>
      <c r="BG42" s="83"/>
      <c r="BH42" s="83"/>
      <c r="BI42" s="46">
        <v>0</v>
      </c>
    </row>
    <row r="43" spans="1:100" s="5" customFormat="1" ht="15" customHeight="1">
      <c r="A43" s="67"/>
      <c r="B43" s="67"/>
      <c r="C43" s="107" t="s">
        <v>82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1"/>
      <c r="Y43" s="71">
        <v>100</v>
      </c>
      <c r="Z43" s="71"/>
      <c r="AA43" s="71"/>
      <c r="AB43" s="71"/>
      <c r="AC43" s="71"/>
      <c r="AD43" s="71"/>
      <c r="AE43" s="71">
        <v>100</v>
      </c>
      <c r="AF43" s="71"/>
      <c r="AG43" s="71"/>
      <c r="AH43" s="71"/>
      <c r="AI43" s="71"/>
      <c r="AJ43" s="71"/>
      <c r="AK43" s="83">
        <f>IF(BI43 = -1, (IF(AE43=0,0,Y43/AE43)),(IF(Y43=0,0,AE43/Y43)))</f>
        <v>1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100</v>
      </c>
      <c r="AX43" s="71"/>
      <c r="AY43" s="71"/>
      <c r="AZ43" s="71"/>
      <c r="BA43" s="71"/>
      <c r="BB43" s="71"/>
      <c r="BC43" s="83">
        <f>IF(BI43 = -1,(IF(AW43=0,0,AQ43/AW43)),(IF(AQ43=0,0,AW43/AQ43)))</f>
        <v>1</v>
      </c>
      <c r="BD43" s="83"/>
      <c r="BE43" s="83"/>
      <c r="BF43" s="83"/>
      <c r="BG43" s="83"/>
      <c r="BH43" s="83"/>
      <c r="BI43" s="46">
        <v>0</v>
      </c>
    </row>
    <row r="44" spans="1:100" s="5" customFormat="1" ht="15" customHeight="1"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customHeight="1">
      <c r="A45" s="69" t="s">
        <v>41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.75" customHeight="1">
      <c r="A47" s="118" t="s">
        <v>97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CA47" s="1" t="s">
        <v>52</v>
      </c>
    </row>
    <row r="48" spans="1:100" ht="9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  <c r="CA48" s="1" t="s">
        <v>52</v>
      </c>
    </row>
    <row r="49" spans="1:79" ht="15" customHeight="1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1"/>
      <c r="Y49" s="92" t="s">
        <v>44</v>
      </c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4"/>
      <c r="AL49" s="95" t="s">
        <v>45</v>
      </c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7"/>
      <c r="CA49" s="1" t="s">
        <v>52</v>
      </c>
    </row>
    <row r="50" spans="1:79" ht="15.75" customHeight="1">
      <c r="A50" s="98" t="s">
        <v>46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101" t="s">
        <v>49</v>
      </c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3"/>
      <c r="AL50" s="128" t="s">
        <v>98</v>
      </c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9"/>
      <c r="CA50" s="1" t="s">
        <v>52</v>
      </c>
    </row>
    <row r="51" spans="1:79" ht="15.75" customHeight="1">
      <c r="A51" s="98" t="s">
        <v>47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100"/>
      <c r="Y51" s="101" t="s">
        <v>50</v>
      </c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3"/>
      <c r="AL51" s="128" t="s">
        <v>99</v>
      </c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9"/>
      <c r="CA51" s="1" t="s">
        <v>52</v>
      </c>
    </row>
    <row r="52" spans="1:79" ht="15.75" customHeight="1">
      <c r="A52" s="98" t="s">
        <v>48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100"/>
      <c r="Y52" s="101" t="s">
        <v>51</v>
      </c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  <c r="AL52" s="128" t="s">
        <v>100</v>
      </c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9"/>
      <c r="CA52" s="1" t="s">
        <v>52</v>
      </c>
    </row>
    <row r="53" spans="1:79" ht="15" customHeight="1">
      <c r="A53" s="29"/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2"/>
      <c r="Z53" s="32"/>
      <c r="AA53" s="32"/>
      <c r="AB53" s="32"/>
      <c r="AC53" s="32"/>
      <c r="AD53" s="32"/>
      <c r="AE53" s="33"/>
      <c r="AF53" s="32"/>
      <c r="AG53" s="32"/>
      <c r="AH53" s="32"/>
      <c r="AI53" s="32"/>
      <c r="AJ53" s="32"/>
      <c r="AK53" s="34"/>
      <c r="AL53" s="34"/>
      <c r="AM53" s="34"/>
      <c r="AN53" s="34"/>
      <c r="AO53" s="34"/>
      <c r="AP53" s="34"/>
      <c r="AQ53" s="35"/>
      <c r="AR53" s="32"/>
      <c r="AS53" s="32"/>
      <c r="AT53" s="32"/>
      <c r="AU53" s="32"/>
      <c r="AV53" s="32"/>
      <c r="AW53" s="33"/>
      <c r="AX53" s="36"/>
      <c r="AY53" s="36"/>
      <c r="AZ53" s="36"/>
      <c r="BA53" s="36"/>
      <c r="BB53" s="36"/>
      <c r="BC53" s="37"/>
      <c r="BD53" s="37"/>
      <c r="BE53" s="37"/>
      <c r="BF53" s="37"/>
      <c r="BG53" s="37"/>
      <c r="BH53" s="37"/>
    </row>
    <row r="54" spans="1:79" s="38" customFormat="1" ht="15.75">
      <c r="B54" s="38" t="s">
        <v>28</v>
      </c>
    </row>
    <row r="55" spans="1:79" s="38" customFormat="1" ht="48.75" customHeight="1">
      <c r="B55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</row>
    <row r="56" spans="1:79" s="38" customFormat="1" ht="1.5" hidden="1" customHeight="1"/>
    <row r="57" spans="1:79" s="38" customFormat="1" ht="1.5" hidden="1" customHeight="1"/>
    <row r="58" spans="1:79" s="38" customFormat="1" ht="35.25" customHeight="1">
      <c r="A58" s="129" t="s">
        <v>101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</row>
    <row r="59" spans="1:79" s="38" customFormat="1" ht="15.75"/>
    <row r="60" spans="1:79" s="38" customFormat="1" ht="15.75">
      <c r="B60" s="38" t="s">
        <v>29</v>
      </c>
    </row>
    <row r="61" spans="1:79" s="38" customFormat="1" ht="15.75"/>
    <row r="62" spans="1:79" s="38" customFormat="1" ht="15.75"/>
    <row r="63" spans="1:79" s="38" customFormat="1" ht="15.75"/>
    <row r="64" spans="1:79" s="38" customFormat="1" ht="30.75" customHeight="1">
      <c r="A64" s="129" t="s">
        <v>103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60" s="38" customFormat="1" ht="15.75"/>
    <row r="66" spans="1:60" s="38" customFormat="1" ht="24.75" customHeight="1">
      <c r="B66" s="87" t="s">
        <v>30</v>
      </c>
      <c r="C66" s="87"/>
      <c r="D66" s="87"/>
      <c r="E66" s="87"/>
      <c r="F66" s="87"/>
      <c r="G66" s="87"/>
      <c r="H66" s="87"/>
      <c r="I66" s="87"/>
      <c r="J66" s="87"/>
      <c r="K66" s="87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</row>
    <row r="67" spans="1:60" s="38" customFormat="1" ht="15.75"/>
    <row r="68" spans="1:60" s="38" customFormat="1" ht="15.75"/>
    <row r="69" spans="1:60" s="38" customFormat="1" ht="22.5" customHeight="1"/>
    <row r="70" spans="1:60" s="38" customFormat="1" ht="29.25" customHeight="1">
      <c r="A70" s="129" t="s">
        <v>102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</row>
    <row r="71" spans="1:60" s="38" customFormat="1" ht="15.75"/>
    <row r="72" spans="1:60" s="38" customFormat="1" ht="15.75"/>
    <row r="73" spans="1:60" s="38" customFormat="1" ht="15.75"/>
    <row r="74" spans="1:60" s="38" customFormat="1" ht="15.75">
      <c r="A74" s="130" t="s">
        <v>104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</row>
    <row r="75" spans="1:60" s="38" customFormat="1" ht="15.7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  <row r="76" spans="1:60" s="38" customFormat="1" ht="15.75">
      <c r="A76" s="131" t="s">
        <v>105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</row>
    <row r="77" spans="1:60" s="38" customFormat="1" ht="19.5" customHeight="1">
      <c r="C77" s="64" t="s">
        <v>43</v>
      </c>
      <c r="D77" s="65"/>
      <c r="E77" s="132" t="s">
        <v>106</v>
      </c>
      <c r="F77" s="105"/>
      <c r="G77" s="105"/>
      <c r="H77" s="105"/>
      <c r="I77" s="105"/>
      <c r="J77" s="105"/>
      <c r="K77" s="105"/>
      <c r="L77" s="105"/>
    </row>
    <row r="78" spans="1:60" s="40" customFormat="1" ht="17.25" customHeight="1">
      <c r="B78" s="40" t="s">
        <v>31</v>
      </c>
    </row>
    <row r="79" spans="1:60" s="38" customFormat="1" ht="15.75">
      <c r="E79" s="38" t="s">
        <v>32</v>
      </c>
    </row>
    <row r="80" spans="1:60" s="38" customFormat="1" ht="6" customHeight="1"/>
    <row r="81" spans="1:78" s="38" customFormat="1" ht="15.75">
      <c r="C81" s="60" t="s">
        <v>42</v>
      </c>
      <c r="D81" s="60"/>
      <c r="E81" s="133" t="s">
        <v>107</v>
      </c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</row>
    <row r="82" spans="1:78" ht="15.75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15.75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15.95" customHeight="1">
      <c r="A84" s="118" t="s">
        <v>84</v>
      </c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19"/>
      <c r="BE84" s="119"/>
      <c r="BF84" s="119"/>
      <c r="BG84" s="119"/>
      <c r="BH84" s="119"/>
      <c r="BI84" s="119"/>
      <c r="BJ84" s="119"/>
      <c r="BK84" s="119"/>
      <c r="BL84" s="119"/>
    </row>
    <row r="85" spans="1:78" ht="15.75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15.95" customHeight="1">
      <c r="A86" s="9"/>
      <c r="B86" s="9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>
      <c r="A87" s="22" t="s">
        <v>19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ht="12" customHeight="1">
      <c r="A88" s="22" t="s">
        <v>16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s="22" customFormat="1" ht="12" customHeight="1">
      <c r="A89" s="22" t="s">
        <v>17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s="22" customFormat="1" ht="12" customHeigh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</row>
    <row r="91" spans="1:78" s="22" customFormat="1" ht="12" customHeigh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104" t="s">
        <v>53</v>
      </c>
      <c r="BF91" s="104"/>
      <c r="BG91" s="104"/>
      <c r="BH91" s="104"/>
      <c r="BI91" s="104"/>
      <c r="BJ91" s="104"/>
      <c r="BK91" s="104"/>
      <c r="BL91" s="104"/>
    </row>
    <row r="92" spans="1:78" ht="15.75">
      <c r="A92" s="52" t="s">
        <v>54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</row>
    <row r="93" spans="1:78" ht="15.75" customHeight="1">
      <c r="A93" s="52" t="s">
        <v>92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</row>
    <row r="94" spans="1:78" ht="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1:78" ht="27.95" customHeight="1">
      <c r="A95" s="10" t="s">
        <v>2</v>
      </c>
      <c r="B95" s="120" t="s">
        <v>85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1"/>
      <c r="N95" s="121" t="s">
        <v>86</v>
      </c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"/>
      <c r="AU95" s="120" t="s">
        <v>89</v>
      </c>
      <c r="AV95" s="47"/>
      <c r="AW95" s="47"/>
      <c r="AX95" s="47"/>
      <c r="AY95" s="47"/>
      <c r="AZ95" s="47"/>
      <c r="BA95" s="47"/>
      <c r="BB95" s="47"/>
      <c r="BC95" s="12"/>
      <c r="BD95" s="12"/>
      <c r="BE95" s="12"/>
      <c r="BF95" s="12"/>
      <c r="BG95" s="12"/>
      <c r="BH95" s="12"/>
      <c r="BI95" s="12"/>
      <c r="BJ95" s="12"/>
      <c r="BK95" s="12"/>
      <c r="BL95" s="12"/>
    </row>
    <row r="96" spans="1:78" ht="21.75" customHeight="1">
      <c r="A96" s="13"/>
      <c r="B96" s="48" t="s">
        <v>8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13"/>
      <c r="N96" s="51" t="s">
        <v>9</v>
      </c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13"/>
      <c r="AU96" s="48" t="s">
        <v>10</v>
      </c>
      <c r="AV96" s="48"/>
      <c r="AW96" s="48"/>
      <c r="AX96" s="48"/>
      <c r="AY96" s="48"/>
      <c r="AZ96" s="48"/>
      <c r="BA96" s="48"/>
      <c r="BB96" s="48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79" ht="6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4"/>
      <c r="BF97" s="14"/>
      <c r="BG97" s="14"/>
      <c r="BH97" s="14"/>
      <c r="BI97" s="14"/>
      <c r="BJ97" s="14"/>
      <c r="BK97" s="14"/>
      <c r="BL97" s="14"/>
    </row>
    <row r="98" spans="1:79" ht="27.95" customHeight="1">
      <c r="A98" s="15" t="s">
        <v>6</v>
      </c>
      <c r="B98" s="120" t="s">
        <v>94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1"/>
      <c r="N98" s="121" t="s">
        <v>86</v>
      </c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"/>
      <c r="AU98" s="120" t="s">
        <v>89</v>
      </c>
      <c r="AV98" s="47"/>
      <c r="AW98" s="47"/>
      <c r="AX98" s="47"/>
      <c r="AY98" s="47"/>
      <c r="AZ98" s="47"/>
      <c r="BA98" s="47"/>
      <c r="BB98" s="47"/>
      <c r="BC98" s="16"/>
      <c r="BD98" s="16"/>
      <c r="BE98" s="16"/>
      <c r="BF98" s="16"/>
      <c r="BG98" s="16"/>
      <c r="BH98" s="16"/>
      <c r="BI98" s="16"/>
      <c r="BJ98" s="16"/>
      <c r="BK98" s="16"/>
      <c r="BL98" s="17"/>
    </row>
    <row r="99" spans="1:79" ht="23.25" customHeight="1">
      <c r="A99" s="18"/>
      <c r="B99" s="48" t="s">
        <v>8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13"/>
      <c r="N99" s="51" t="s">
        <v>11</v>
      </c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13"/>
      <c r="AU99" s="48" t="s">
        <v>10</v>
      </c>
      <c r="AV99" s="48"/>
      <c r="AW99" s="48"/>
      <c r="AX99" s="48"/>
      <c r="AY99" s="48"/>
      <c r="AZ99" s="48"/>
      <c r="BA99" s="48"/>
      <c r="BB99" s="48"/>
      <c r="BC99" s="19"/>
      <c r="BD99" s="19"/>
      <c r="BE99" s="19"/>
      <c r="BF99" s="19"/>
      <c r="BG99" s="19"/>
      <c r="BH99" s="19"/>
      <c r="BI99" s="19"/>
      <c r="BJ99" s="19"/>
      <c r="BK99" s="20"/>
      <c r="BL99" s="19"/>
    </row>
    <row r="100" spans="1:79" ht="6.7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1" spans="1:79" ht="42.75" customHeight="1">
      <c r="A101" s="10" t="s">
        <v>7</v>
      </c>
      <c r="B101" s="120" t="s">
        <v>93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/>
      <c r="N101" s="120" t="s">
        <v>95</v>
      </c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6"/>
      <c r="AA101" s="120" t="s">
        <v>96</v>
      </c>
      <c r="AB101" s="47"/>
      <c r="AC101" s="47"/>
      <c r="AD101" s="47"/>
      <c r="AE101" s="47"/>
      <c r="AF101" s="47"/>
      <c r="AG101" s="47"/>
      <c r="AH101" s="47"/>
      <c r="AI101" s="47"/>
      <c r="AJ101" s="16"/>
      <c r="AK101" s="126" t="s">
        <v>83</v>
      </c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6"/>
      <c r="BE101" s="120" t="s">
        <v>90</v>
      </c>
      <c r="BF101" s="47"/>
      <c r="BG101" s="47"/>
      <c r="BH101" s="47"/>
      <c r="BI101" s="47"/>
      <c r="BJ101" s="47"/>
      <c r="BK101" s="47"/>
      <c r="BL101" s="47"/>
    </row>
    <row r="102" spans="1:79" ht="23.25" customHeight="1">
      <c r="A102"/>
      <c r="B102" s="48" t="s">
        <v>8</v>
      </c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/>
      <c r="N102" s="48" t="s">
        <v>12</v>
      </c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19"/>
      <c r="AA102" s="49" t="s">
        <v>13</v>
      </c>
      <c r="AB102" s="49"/>
      <c r="AC102" s="49"/>
      <c r="AD102" s="49"/>
      <c r="AE102" s="49"/>
      <c r="AF102" s="49"/>
      <c r="AG102" s="49"/>
      <c r="AH102" s="49"/>
      <c r="AI102" s="49"/>
      <c r="AJ102" s="19"/>
      <c r="AK102" s="50" t="s">
        <v>14</v>
      </c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19"/>
      <c r="BE102" s="48" t="s">
        <v>15</v>
      </c>
      <c r="BF102" s="48"/>
      <c r="BG102" s="48"/>
      <c r="BH102" s="48"/>
      <c r="BI102" s="48"/>
      <c r="BJ102" s="48"/>
      <c r="BK102" s="48"/>
      <c r="BL102" s="48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>
      <c r="A104" s="10" t="s">
        <v>55</v>
      </c>
      <c r="B104" s="106" t="s">
        <v>56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28.5" customHeight="1">
      <c r="A105" s="57" t="s">
        <v>0</v>
      </c>
      <c r="B105" s="57"/>
      <c r="C105" s="57" t="s">
        <v>57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 t="s">
        <v>58</v>
      </c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</row>
    <row r="106" spans="1:79" ht="31.5" customHeight="1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 t="s">
        <v>59</v>
      </c>
      <c r="Z106" s="57"/>
      <c r="AA106" s="57"/>
      <c r="AB106" s="57"/>
      <c r="AC106" s="57"/>
      <c r="AD106" s="57"/>
      <c r="AE106" s="57" t="s">
        <v>60</v>
      </c>
      <c r="AF106" s="57"/>
      <c r="AG106" s="57"/>
      <c r="AH106" s="57"/>
      <c r="AI106" s="57"/>
      <c r="AJ106" s="57"/>
      <c r="AK106" s="57" t="s">
        <v>61</v>
      </c>
      <c r="AL106" s="57"/>
      <c r="AM106" s="57"/>
      <c r="AN106" s="57"/>
      <c r="AO106" s="57"/>
      <c r="AP106" s="57"/>
    </row>
    <row r="107" spans="1:79" ht="17.25" customHeight="1">
      <c r="A107" s="57">
        <v>1</v>
      </c>
      <c r="B107" s="57"/>
      <c r="C107" s="57">
        <v>2</v>
      </c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>
        <v>3</v>
      </c>
      <c r="Z107" s="57"/>
      <c r="AA107" s="57"/>
      <c r="AB107" s="57"/>
      <c r="AC107" s="57"/>
      <c r="AD107" s="57"/>
      <c r="AE107" s="57">
        <v>4</v>
      </c>
      <c r="AF107" s="57"/>
      <c r="AG107" s="57"/>
      <c r="AH107" s="57"/>
      <c r="AI107" s="57"/>
      <c r="AJ107" s="57"/>
      <c r="AK107" s="57">
        <v>5</v>
      </c>
      <c r="AL107" s="57"/>
      <c r="AM107" s="57"/>
      <c r="AN107" s="57"/>
      <c r="AO107" s="57"/>
      <c r="AP107" s="57"/>
    </row>
    <row r="108" spans="1:79" s="22" customFormat="1" ht="17.25" hidden="1" customHeight="1">
      <c r="A108" s="57" t="s">
        <v>4</v>
      </c>
      <c r="B108" s="57"/>
      <c r="C108" s="57" t="s">
        <v>5</v>
      </c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 t="s">
        <v>33</v>
      </c>
      <c r="Z108" s="57"/>
      <c r="AA108" s="57"/>
      <c r="AB108" s="57"/>
      <c r="AC108" s="57"/>
      <c r="AD108" s="57"/>
      <c r="AE108" s="57" t="s">
        <v>34</v>
      </c>
      <c r="AF108" s="57"/>
      <c r="AG108" s="57"/>
      <c r="AH108" s="57"/>
      <c r="AI108" s="57"/>
      <c r="AJ108" s="57"/>
      <c r="AK108" s="57" t="s">
        <v>62</v>
      </c>
      <c r="AL108" s="57"/>
      <c r="AM108" s="57"/>
      <c r="AN108" s="57"/>
      <c r="AO108" s="57"/>
      <c r="AP108" s="5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CA108" s="22" t="s">
        <v>65</v>
      </c>
    </row>
    <row r="109" spans="1:79" s="117" customFormat="1" ht="31.5" customHeight="1">
      <c r="A109" s="112">
        <v>1</v>
      </c>
      <c r="B109" s="112"/>
      <c r="C109" s="113" t="s">
        <v>83</v>
      </c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5"/>
      <c r="Y109" s="112">
        <v>343.32</v>
      </c>
      <c r="Z109" s="112"/>
      <c r="AA109" s="112"/>
      <c r="AB109" s="112"/>
      <c r="AC109" s="112"/>
      <c r="AD109" s="112"/>
      <c r="AE109" s="112">
        <v>0</v>
      </c>
      <c r="AF109" s="112"/>
      <c r="AG109" s="112"/>
      <c r="AH109" s="112"/>
      <c r="AI109" s="112"/>
      <c r="AJ109" s="112"/>
      <c r="AK109" s="112">
        <v>0</v>
      </c>
      <c r="AL109" s="112"/>
      <c r="AM109" s="112"/>
      <c r="AN109" s="112"/>
      <c r="AO109" s="112"/>
      <c r="AP109" s="112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CA109" s="117" t="s">
        <v>66</v>
      </c>
    </row>
    <row r="110" spans="1:79" s="22" customFormat="1" ht="12" customHeight="1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s="22" customFormat="1" ht="19.5" customHeight="1">
      <c r="A111" s="10" t="s">
        <v>63</v>
      </c>
      <c r="B111" s="106" t="s">
        <v>64</v>
      </c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ht="15.95" customHeight="1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</row>
    <row r="113" spans="1:64" s="22" customFormat="1" ht="12" customHeight="1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15.95" customHeight="1">
      <c r="A114" s="2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ht="42" customHeight="1">
      <c r="A115" s="123" t="s">
        <v>87</v>
      </c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2"/>
      <c r="AO115" s="2"/>
      <c r="AP115" s="124" t="s">
        <v>88</v>
      </c>
      <c r="AQ115" s="125"/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</row>
    <row r="116" spans="1:64">
      <c r="W116" s="55" t="s">
        <v>3</v>
      </c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3"/>
      <c r="AO116" s="3"/>
      <c r="AP116" s="55" t="s">
        <v>18</v>
      </c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</row>
  </sheetData>
  <mergeCells count="241">
    <mergeCell ref="AW43:BB43"/>
    <mergeCell ref="BC43:BH43"/>
    <mergeCell ref="A43:B43"/>
    <mergeCell ref="C43:X43"/>
    <mergeCell ref="Y43:AD43"/>
    <mergeCell ref="AE43:AJ43"/>
    <mergeCell ref="AK43:AP43"/>
    <mergeCell ref="AQ43:AV43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12:BL112"/>
    <mergeCell ref="A115:V115"/>
    <mergeCell ref="W115:AM115"/>
    <mergeCell ref="AP115:BH115"/>
    <mergeCell ref="W116:AM116"/>
    <mergeCell ref="AP116:BH116"/>
    <mergeCell ref="A109:B109"/>
    <mergeCell ref="C109:X109"/>
    <mergeCell ref="Y109:AD109"/>
    <mergeCell ref="AE109:AJ109"/>
    <mergeCell ref="AK109:AP109"/>
    <mergeCell ref="B111:AE111"/>
    <mergeCell ref="A107:B107"/>
    <mergeCell ref="C107:X107"/>
    <mergeCell ref="Y107:AD107"/>
    <mergeCell ref="AE107:AJ107"/>
    <mergeCell ref="AK107:AP107"/>
    <mergeCell ref="A108:B108"/>
    <mergeCell ref="C108:X108"/>
    <mergeCell ref="Y108:AD108"/>
    <mergeCell ref="AE108:AJ108"/>
    <mergeCell ref="AK108:AP108"/>
    <mergeCell ref="B104:AE104"/>
    <mergeCell ref="A105:B106"/>
    <mergeCell ref="C105:X106"/>
    <mergeCell ref="Y105:AP105"/>
    <mergeCell ref="Y106:AD106"/>
    <mergeCell ref="AE106:AJ106"/>
    <mergeCell ref="AK106:AP106"/>
    <mergeCell ref="B101:L101"/>
    <mergeCell ref="N101:Y101"/>
    <mergeCell ref="AA101:AI101"/>
    <mergeCell ref="AK101:BC101"/>
    <mergeCell ref="BE101:BL101"/>
    <mergeCell ref="B102:L102"/>
    <mergeCell ref="N102:Y102"/>
    <mergeCell ref="AA102:AI102"/>
    <mergeCell ref="AK102:BC102"/>
    <mergeCell ref="BE102:BL102"/>
    <mergeCell ref="B98:L98"/>
    <mergeCell ref="N98:AS98"/>
    <mergeCell ref="AU98:BB98"/>
    <mergeCell ref="B99:L99"/>
    <mergeCell ref="N99:AS99"/>
    <mergeCell ref="AU99:BB99"/>
    <mergeCell ref="A92:BL92"/>
    <mergeCell ref="A93:BL93"/>
    <mergeCell ref="B95:L95"/>
    <mergeCell ref="N95:AS95"/>
    <mergeCell ref="AU95:BB95"/>
    <mergeCell ref="B96:L96"/>
    <mergeCell ref="N96:AS96"/>
    <mergeCell ref="AU96:BB96"/>
    <mergeCell ref="C77:D77"/>
    <mergeCell ref="E77:L77"/>
    <mergeCell ref="C81:D81"/>
    <mergeCell ref="E81:BH81"/>
    <mergeCell ref="A84:BL84"/>
    <mergeCell ref="BE91:BL91"/>
    <mergeCell ref="A58:BH58"/>
    <mergeCell ref="A64:BH64"/>
    <mergeCell ref="B66:AW66"/>
    <mergeCell ref="A70:BH70"/>
    <mergeCell ref="A74:BH74"/>
    <mergeCell ref="A76:BH76"/>
    <mergeCell ref="A51:X51"/>
    <mergeCell ref="Y51:AK51"/>
    <mergeCell ref="AL51:BH51"/>
    <mergeCell ref="A52:X52"/>
    <mergeCell ref="Y52:AK52"/>
    <mergeCell ref="AL52:BH52"/>
    <mergeCell ref="A45:AD45"/>
    <mergeCell ref="A47:BL47"/>
    <mergeCell ref="A49:X49"/>
    <mergeCell ref="Y49:AK49"/>
    <mergeCell ref="AL49:BH49"/>
    <mergeCell ref="A50:X50"/>
    <mergeCell ref="Y50:AK50"/>
    <mergeCell ref="AL50:BH50"/>
    <mergeCell ref="BC40:BH40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W30:BB30"/>
    <mergeCell ref="BC30:BH30"/>
    <mergeCell ref="A39:BH39"/>
    <mergeCell ref="A40:B40"/>
    <mergeCell ref="C40:X40"/>
    <mergeCell ref="Y40:AD40"/>
    <mergeCell ref="AE40:AJ40"/>
    <mergeCell ref="AK40:AP40"/>
    <mergeCell ref="AQ40:AV40"/>
    <mergeCell ref="AW40:BB40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5">
    <cfRule type="cellIs" dxfId="4" priority="4" stopIfTrue="1" operator="equal">
      <formula>$C84</formula>
    </cfRule>
  </conditionalFormatting>
  <conditionalFormatting sqref="A85:B85 B53:B54 B71:B83 B56:B57 A41:B43 A45:A83 A30:B38 B59:B63 B65:B69">
    <cfRule type="cellIs" dxfId="3" priority="3" stopIfTrue="1" operator="equal">
      <formula>0</formula>
    </cfRule>
  </conditionalFormatting>
  <conditionalFormatting sqref="C71:C83">
    <cfRule type="cellIs" dxfId="2" priority="2" stopIfTrue="1" operator="equal">
      <formula>$C62</formula>
    </cfRule>
  </conditionalFormatting>
  <conditionalFormatting sqref="C60:C63 C65:C69">
    <cfRule type="cellIs" dxfId="1" priority="1" stopIfTrue="1" operator="equal">
      <formula>$C44</formula>
    </cfRule>
  </conditionalFormatting>
  <conditionalFormatting sqref="C59">
    <cfRule type="cellIs" dxfId="0" priority="5" stopIfTrue="1" operator="equal">
      <formula>$C41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0" max="68" man="1"/>
  </rowBreaks>
  <legacyDrawing r:id="rId2"/>
  <oleObjects>
    <oleObject progId="Equation.3" shapeId="2049" r:id="rId3"/>
    <oleObject progId="Equation.3" shapeId="2050" r:id="rId4"/>
    <oleObject progId="Equation.3" shapeId="2051" r:id="rId5"/>
    <oleObject progId="Equation.3" shapeId="2052" r:id="rId6"/>
    <oleObject progId="Equation.3" shapeId="2053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2026-01-27T09:40:03Z</cp:lastPrinted>
  <dcterms:created xsi:type="dcterms:W3CDTF">2016-08-10T10:53:25Z</dcterms:created>
  <dcterms:modified xsi:type="dcterms:W3CDTF">2026-01-27T09:40:56Z</dcterms:modified>
</cp:coreProperties>
</file>