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730" windowHeight="11760" activeTab="0"/>
  </bookViews>
  <sheets>
    <sheet name="Дод5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<sst xmlns="http://schemas.openxmlformats.org/spreadsheetml/2006/main" count="53" uniqueCount="47">
  <si>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Код</t>
  </si>
  <si>
    <t>усього</t>
  </si>
  <si>
    <t>Х</t>
  </si>
  <si>
    <t>(грн)</t>
  </si>
  <si>
    <t>УСЬОГО</t>
  </si>
  <si>
    <t>Додаток 5</t>
  </si>
  <si>
    <t>Найменування бюджету 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</si>
  <si>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</si>
  <si>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</si>
  <si>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</si>
  <si>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</si>
  <si>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загального фонду на:</t>
  </si>
  <si>
    <t>спеціального фонду на:</t>
  </si>
  <si>
    <t>найменування трансферту</t>
  </si>
  <si>
    <t>Міжбюджетні трансферти на 2020 рік</t>
  </si>
  <si>
    <t>Обласний бюджет Миколаївської області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</si>
  <si>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</si>
  <si>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Районний бюджет (Вітовський район)</t>
  </si>
  <si>
    <t>на виконання делегованих державою повноважень у галузі медичного обслуговування (спеціалізованою) медичною допомогою другого рівня за рахунок коштів медичної субвенції  з державного бюджету</t>
  </si>
  <si>
    <t>Бюджет м.Миколаєва</t>
  </si>
  <si>
    <t>на надання послуг районною комунальною дитячо-юнацькою спортивною школою за рахунок коштів сільського бюджету</t>
  </si>
  <si>
    <t>на надання послуг КУ ЦБС за рахунок коштів сільського бюджету</t>
  </si>
  <si>
    <t xml:space="preserve">на надання послуг об'єднаним трудовим архівом на надання соціально-правової допомоги щодо підтвердження трудового стажу та забезпечення </t>
  </si>
  <si>
    <t>(код бюджету</t>
  </si>
  <si>
    <t>код Класифікації доходів бюджету</t>
  </si>
  <si>
    <t>код Типової програмної класифікації видатків та кредитування місцевого бюджету</t>
  </si>
  <si>
    <t>Фінансування фахівців по спорту за рахунок коштів сільського бюджету.</t>
  </si>
  <si>
    <t>ГО МОВОІ Союз організації інвалідів України</t>
  </si>
  <si>
    <t>програми соціального захисту населення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</si>
  <si>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</si>
  <si>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</si>
  <si>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0119770</t>
  </si>
  <si>
    <t>0119410</t>
  </si>
  <si>
    <t>на фінансування Вітовської організації ВФСТ "Колос" АПК України забезпечення можливості залучення до участі в змаганнях районного та обласного рівня спортивних колективів фізичної культури Галицинівської ОТГ  за рахунок коштів сільського бюджету.</t>
  </si>
  <si>
    <t>Утримання територіального центру соціального обслуговування (надання соціальних послуг) Забезпечення проживання та догляду за 5 підопічними</t>
  </si>
  <si>
    <t>Сільський голова</t>
  </si>
  <si>
    <t>І.В. Назар</t>
  </si>
  <si>
    <t xml:space="preserve">Субвенція територіальному центру соціального обслуговування  (надання соціальних послуг) на утримання  робітника відділення соціальної допомоги вдома   </t>
  </si>
  <si>
    <t>Державний бюджет</t>
  </si>
  <si>
    <t>0119800</t>
  </si>
  <si>
    <t>субвенція обласному бюджету на співфінасування нового будівництва амбулаторії загальної практики сімейної медицинив с. Лимани Галицинівської сільської ради Вітовського району</t>
  </si>
  <si>
    <t>субвенція обласному бюджету на співфінасування нового будівництва амбулаторії загальної практики сімейної медицини в с.Галицинове Галицинівської сільської ради Вітовського району</t>
  </si>
  <si>
    <t>субвенція Державному бюджету на покращення матеріально-технічного забезпечення правоохоронних органів Вітовського району Миколаївської області</t>
  </si>
  <si>
    <t>субвенція державному бюджету на покращення матеріально-технічного забезпечення Вітовської районної державної лікарні ветеринарної медицини Вітовського району Миколаївської області</t>
  </si>
  <si>
    <t>0119420</t>
  </si>
  <si>
    <t>до  рішення Галицинівської сільської ради  "Про внесення змін до сільського бюджету Галицинівської сільської ради на 2020 рік" від 10.04.2020 року №2</t>
  </si>
  <si>
    <t xml:space="preserve">Субвенція КНП ППР "Міська лікарня №5" на капітальні видатки: за рахунок залишку коштів медичної субвенції, що утворився на початок бюджетного періоду  на оновлення матеріально-технічної бази лікарні – придбання медичного обладнання: електричного коагулятору LAPOMED LMP 0104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</si>
</sst>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sz val="6"/>
      <color rgb="FF000000"/>
      <name val="Times New Roman"/>
      <family val="1"/>
    </font>
    <font>
      <sz val="14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4"/>
      <color rgb="FF000000"/>
      <name val="Times New Roman"/>
      <family val="1"/>
    </font>
    <font>
      <sz val="14"/>
      <color theme="1"/>
      <name val="Calibri"/>
      <family val="2"/>
    </font>
    <font>
      <sz val="16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11" xfId="0" applyFont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45" fillId="0" borderId="13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50" fillId="0" borderId="0" xfId="0" applyFont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49" fontId="49" fillId="0" borderId="13" xfId="0" applyNumberFormat="1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56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7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"/>
  <sheetViews>
    <sheetView tabSelected="1" view="pageBreakPreview" zoomScale="75" zoomScaleSheetLayoutView="75" zoomScalePageLayoutView="0" workbookViewId="0" topLeftCell="A1">
      <selection activeCell="M12" sqref="M12"/>
    </sheetView>
  </sheetViews>
  <sheetFormatPr defaultColWidth="9.140625" defaultRowHeight="15"/>
  <cols>
    <col min="1" max="1" width="19.00390625" style="3" customWidth="1"/>
    <col min="2" max="2" width="22.421875" style="3" customWidth="1"/>
    <col min="3" max="3" width="13.421875" style="3" customWidth="1"/>
    <col min="4" max="4" width="9.28125" style="3" bestFit="1" customWidth="1"/>
    <col min="5" max="5" width="13.28125" style="3" bestFit="1" customWidth="1"/>
    <col min="6" max="6" width="11.421875" style="3" bestFit="1" customWidth="1"/>
    <col min="7" max="8" width="9.421875" style="3" bestFit="1" customWidth="1"/>
    <col min="9" max="9" width="13.28125" style="3" bestFit="1" customWidth="1"/>
    <col min="10" max="11" width="9.421875" style="3" bestFit="1" customWidth="1"/>
    <col min="12" max="12" width="13.28125" style="3" bestFit="1" customWidth="1"/>
    <col min="13" max="13" width="12.421875" style="3" customWidth="1"/>
    <col min="14" max="14" width="11.57421875" style="3" bestFit="1" customWidth="1"/>
    <col min="15" max="15" width="13.28125" style="3" bestFit="1" customWidth="1"/>
    <col min="16" max="16" width="11.57421875" style="3" bestFit="1" customWidth="1"/>
    <col min="17" max="17" width="11.140625" style="3" customWidth="1"/>
    <col min="18" max="19" width="11.57421875" style="3" bestFit="1" customWidth="1"/>
    <col min="20" max="20" width="10.421875" style="3" bestFit="1" customWidth="1"/>
    <col min="21" max="21" width="10.57421875" style="3" bestFit="1" customWidth="1"/>
    <col min="22" max="22" width="10.421875" style="3" bestFit="1" customWidth="1"/>
    <col min="23" max="23" width="15.7109375" style="3" customWidth="1"/>
    <col min="24" max="24" width="15.140625" style="3" customWidth="1"/>
    <col min="25" max="26" width="11.00390625" style="3" customWidth="1"/>
    <col min="27" max="28" width="9.421875" style="3" bestFit="1" customWidth="1"/>
    <col min="29" max="29" width="13.28125" style="3" bestFit="1" customWidth="1"/>
    <col min="30" max="16384" width="9.140625" style="3" customWidth="1"/>
  </cols>
  <sheetData>
    <row r="1" spans="16:21" ht="15.75">
      <c r="P1" s="25" t="s">
        <v>5</v>
      </c>
      <c r="Q1" s="25"/>
      <c r="R1" s="25"/>
      <c r="S1" s="25"/>
      <c r="T1" s="25"/>
      <c r="U1" s="26"/>
    </row>
    <row r="2" spans="13:23" ht="39" customHeight="1">
      <c r="M2" s="30" t="s">
        <v>45</v>
      </c>
      <c r="N2" s="42"/>
      <c r="O2" s="42"/>
      <c r="P2" s="42"/>
      <c r="Q2" s="29"/>
      <c r="R2" s="29"/>
      <c r="V2" s="23"/>
      <c r="W2" s="23"/>
    </row>
    <row r="3" spans="22:26" ht="15.75">
      <c r="V3" s="5"/>
      <c r="W3" s="5"/>
      <c r="X3" s="5"/>
      <c r="Y3" s="5"/>
      <c r="Z3" s="5"/>
    </row>
    <row r="4" spans="2:26" ht="15.75">
      <c r="B4" s="11">
        <v>14512000000</v>
      </c>
      <c r="V4" s="5"/>
      <c r="W4" s="5"/>
      <c r="X4" s="5"/>
      <c r="Y4" s="5"/>
      <c r="Z4" s="5"/>
    </row>
    <row r="5" spans="2:26" ht="15.75">
      <c r="B5" s="4" t="s">
        <v>23</v>
      </c>
      <c r="V5" s="5"/>
      <c r="W5" s="5"/>
      <c r="X5" s="5"/>
      <c r="Y5" s="5"/>
      <c r="Z5" s="5"/>
    </row>
    <row r="6" spans="1:29" ht="18.75">
      <c r="A6" s="44" t="s">
        <v>14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</row>
    <row r="7" ht="15.75">
      <c r="AC7" s="4" t="s">
        <v>3</v>
      </c>
    </row>
    <row r="8" spans="1:29" ht="20.25">
      <c r="A8" s="31" t="s">
        <v>0</v>
      </c>
      <c r="B8" s="31" t="s">
        <v>6</v>
      </c>
      <c r="C8" s="31" t="s">
        <v>7</v>
      </c>
      <c r="D8" s="31"/>
      <c r="E8" s="31"/>
      <c r="F8" s="31"/>
      <c r="G8" s="31"/>
      <c r="H8" s="31"/>
      <c r="I8" s="31"/>
      <c r="J8" s="43" t="s">
        <v>8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</row>
    <row r="9" spans="1:29" ht="15.75" customHeight="1">
      <c r="A9" s="31"/>
      <c r="B9" s="31"/>
      <c r="C9" s="31" t="s">
        <v>9</v>
      </c>
      <c r="D9" s="31"/>
      <c r="E9" s="31" t="s">
        <v>10</v>
      </c>
      <c r="F9" s="31"/>
      <c r="G9" s="31"/>
      <c r="H9" s="31"/>
      <c r="I9" s="31" t="s">
        <v>1</v>
      </c>
      <c r="J9" s="31" t="s">
        <v>9</v>
      </c>
      <c r="K9" s="31"/>
      <c r="L9" s="34" t="s">
        <v>10</v>
      </c>
      <c r="M9" s="35"/>
      <c r="N9" s="35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7"/>
      <c r="AC9" s="31" t="s">
        <v>1</v>
      </c>
    </row>
    <row r="10" spans="1:29" ht="31.5" customHeight="1">
      <c r="A10" s="31"/>
      <c r="B10" s="31"/>
      <c r="C10" s="31"/>
      <c r="D10" s="31"/>
      <c r="E10" s="31" t="s">
        <v>11</v>
      </c>
      <c r="F10" s="31"/>
      <c r="G10" s="31" t="s">
        <v>12</v>
      </c>
      <c r="H10" s="31"/>
      <c r="I10" s="31"/>
      <c r="J10" s="31"/>
      <c r="K10" s="31"/>
      <c r="L10" s="34" t="s">
        <v>11</v>
      </c>
      <c r="M10" s="35"/>
      <c r="N10" s="35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7"/>
      <c r="AA10" s="31" t="s">
        <v>12</v>
      </c>
      <c r="AB10" s="31"/>
      <c r="AC10" s="31"/>
    </row>
    <row r="11" spans="1:29" ht="15.75">
      <c r="A11" s="31"/>
      <c r="B11" s="31"/>
      <c r="C11" s="31" t="s">
        <v>13</v>
      </c>
      <c r="D11" s="31"/>
      <c r="E11" s="31"/>
      <c r="F11" s="31"/>
      <c r="G11" s="31"/>
      <c r="H11" s="31"/>
      <c r="I11" s="31"/>
      <c r="J11" s="31" t="s">
        <v>13</v>
      </c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</row>
    <row r="12" spans="1:29" ht="178.5" customHeight="1">
      <c r="A12" s="31"/>
      <c r="B12" s="31"/>
      <c r="C12" s="7" t="s">
        <v>16</v>
      </c>
      <c r="D12" s="1"/>
      <c r="E12" s="7" t="s">
        <v>29</v>
      </c>
      <c r="F12" s="9" t="s">
        <v>30</v>
      </c>
      <c r="G12" s="1"/>
      <c r="H12" s="1"/>
      <c r="I12" s="31"/>
      <c r="J12" s="1"/>
      <c r="K12" s="1"/>
      <c r="L12" s="9" t="s">
        <v>18</v>
      </c>
      <c r="M12" s="9" t="s">
        <v>46</v>
      </c>
      <c r="N12" s="9" t="s">
        <v>20</v>
      </c>
      <c r="O12" s="9" t="s">
        <v>21</v>
      </c>
      <c r="P12" s="9" t="s">
        <v>22</v>
      </c>
      <c r="Q12" s="9" t="s">
        <v>33</v>
      </c>
      <c r="R12" s="9" t="s">
        <v>26</v>
      </c>
      <c r="S12" s="9" t="s">
        <v>34</v>
      </c>
      <c r="T12" s="9" t="s">
        <v>37</v>
      </c>
      <c r="U12" s="9" t="s">
        <v>28</v>
      </c>
      <c r="V12" s="9" t="s">
        <v>27</v>
      </c>
      <c r="W12" s="9" t="s">
        <v>40</v>
      </c>
      <c r="X12" s="9" t="s">
        <v>41</v>
      </c>
      <c r="Y12" s="20" t="s">
        <v>42</v>
      </c>
      <c r="Z12" s="20" t="s">
        <v>43</v>
      </c>
      <c r="AA12" s="1"/>
      <c r="AB12" s="1"/>
      <c r="AC12" s="31"/>
    </row>
    <row r="13" spans="1:29" ht="42" customHeight="1">
      <c r="A13" s="8"/>
      <c r="B13" s="8"/>
      <c r="C13" s="34" t="s">
        <v>24</v>
      </c>
      <c r="D13" s="38"/>
      <c r="E13" s="38"/>
      <c r="F13" s="38"/>
      <c r="G13" s="38"/>
      <c r="H13" s="39"/>
      <c r="I13" s="8"/>
      <c r="J13" s="34" t="s">
        <v>25</v>
      </c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7"/>
      <c r="AC13" s="8"/>
    </row>
    <row r="14" spans="1:29" ht="33" customHeight="1">
      <c r="A14" s="8"/>
      <c r="B14" s="8"/>
      <c r="C14" s="7">
        <v>41040200</v>
      </c>
      <c r="D14" s="8"/>
      <c r="E14" s="8">
        <v>41051000</v>
      </c>
      <c r="F14" s="8">
        <v>41051200</v>
      </c>
      <c r="G14" s="8"/>
      <c r="H14" s="8"/>
      <c r="I14" s="8"/>
      <c r="J14" s="8"/>
      <c r="K14" s="8"/>
      <c r="L14" s="12" t="s">
        <v>32</v>
      </c>
      <c r="M14" s="24" t="s">
        <v>44</v>
      </c>
      <c r="N14" s="40" t="s">
        <v>31</v>
      </c>
      <c r="O14" s="41"/>
      <c r="P14" s="41"/>
      <c r="Q14" s="41"/>
      <c r="R14" s="41"/>
      <c r="S14" s="41"/>
      <c r="T14" s="41"/>
      <c r="U14" s="41"/>
      <c r="V14" s="41"/>
      <c r="W14" s="37"/>
      <c r="X14" s="19"/>
      <c r="Y14" s="32" t="s">
        <v>39</v>
      </c>
      <c r="Z14" s="33"/>
      <c r="AA14" s="8"/>
      <c r="AB14" s="8"/>
      <c r="AC14" s="8"/>
    </row>
    <row r="15" spans="1:29" ht="15.7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  <c r="J15" s="1">
        <v>10</v>
      </c>
      <c r="K15" s="1">
        <v>11</v>
      </c>
      <c r="L15" s="6">
        <v>12</v>
      </c>
      <c r="M15" s="22">
        <v>13</v>
      </c>
      <c r="N15" s="6">
        <v>14</v>
      </c>
      <c r="O15" s="6">
        <v>15</v>
      </c>
      <c r="P15" s="6">
        <v>16</v>
      </c>
      <c r="Q15" s="1">
        <v>17</v>
      </c>
      <c r="R15" s="6">
        <v>18</v>
      </c>
      <c r="S15" s="6">
        <v>19</v>
      </c>
      <c r="T15" s="13">
        <v>20</v>
      </c>
      <c r="U15" s="10">
        <v>21</v>
      </c>
      <c r="V15" s="1">
        <v>22</v>
      </c>
      <c r="W15" s="13">
        <v>23</v>
      </c>
      <c r="X15" s="18">
        <v>24</v>
      </c>
      <c r="Y15" s="17">
        <v>25</v>
      </c>
      <c r="Z15" s="21">
        <v>26</v>
      </c>
      <c r="AA15" s="1">
        <v>27</v>
      </c>
      <c r="AB15" s="1">
        <v>28</v>
      </c>
      <c r="AC15" s="1">
        <v>29</v>
      </c>
    </row>
    <row r="16" spans="1:29" ht="57" customHeight="1">
      <c r="A16" s="1">
        <v>14100000000</v>
      </c>
      <c r="B16" s="1" t="s">
        <v>15</v>
      </c>
      <c r="C16" s="27">
        <v>1502700</v>
      </c>
      <c r="D16" s="27"/>
      <c r="E16" s="27">
        <v>1236371</v>
      </c>
      <c r="F16" s="27">
        <v>23553</v>
      </c>
      <c r="G16" s="27"/>
      <c r="H16" s="27"/>
      <c r="I16" s="27">
        <f>C16+D16+E16+F16</f>
        <v>2762624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>
        <v>3154021</v>
      </c>
      <c r="X16" s="27">
        <v>2423067</v>
      </c>
      <c r="Y16" s="27"/>
      <c r="Z16" s="27"/>
      <c r="AA16" s="27"/>
      <c r="AB16" s="27"/>
      <c r="AC16" s="27">
        <f>SUM(J16:AB16)</f>
        <v>5577088</v>
      </c>
    </row>
    <row r="17" spans="1:29" ht="15.75">
      <c r="A17" s="1">
        <v>14201100000</v>
      </c>
      <c r="B17" s="1" t="s">
        <v>19</v>
      </c>
      <c r="C17" s="27"/>
      <c r="D17" s="27"/>
      <c r="E17" s="27"/>
      <c r="F17" s="27"/>
      <c r="G17" s="27"/>
      <c r="H17" s="27"/>
      <c r="I17" s="27"/>
      <c r="J17" s="27"/>
      <c r="K17" s="27"/>
      <c r="L17" s="27">
        <v>1375800</v>
      </c>
      <c r="M17" s="27">
        <v>103800</v>
      </c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>
        <f>SUM(J17:AB17)</f>
        <v>1479600</v>
      </c>
    </row>
    <row r="18" spans="1:29" ht="31.5">
      <c r="A18" s="6">
        <v>14311200000</v>
      </c>
      <c r="B18" s="6" t="s">
        <v>17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>
        <v>100398</v>
      </c>
      <c r="O18" s="27">
        <v>1179826</v>
      </c>
      <c r="P18" s="27">
        <v>104017</v>
      </c>
      <c r="Q18" s="27">
        <v>144446</v>
      </c>
      <c r="R18" s="27">
        <v>370865</v>
      </c>
      <c r="S18" s="27">
        <v>573780</v>
      </c>
      <c r="T18" s="27">
        <v>79850</v>
      </c>
      <c r="U18" s="27">
        <v>23271.8</v>
      </c>
      <c r="V18" s="27">
        <v>11409</v>
      </c>
      <c r="W18" s="27"/>
      <c r="X18" s="27"/>
      <c r="Y18" s="27"/>
      <c r="Z18" s="27"/>
      <c r="AA18" s="27"/>
      <c r="AB18" s="27"/>
      <c r="AC18" s="27">
        <f>SUM(J18:AB18)</f>
        <v>2587862.8</v>
      </c>
    </row>
    <row r="19" spans="1:29" ht="15.75">
      <c r="A19" s="17"/>
      <c r="B19" s="17" t="s">
        <v>38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8">
        <v>60000</v>
      </c>
      <c r="Z19" s="28">
        <v>30000</v>
      </c>
      <c r="AA19" s="27"/>
      <c r="AB19" s="27"/>
      <c r="AC19" s="27">
        <f>SUM(J19:AB19)</f>
        <v>90000</v>
      </c>
    </row>
    <row r="20" spans="1:29" ht="15.75">
      <c r="A20" s="1" t="s">
        <v>2</v>
      </c>
      <c r="B20" s="2" t="s">
        <v>4</v>
      </c>
      <c r="C20" s="27">
        <f>C16+C17+C18</f>
        <v>1502700</v>
      </c>
      <c r="D20" s="27">
        <f aca="true" t="shared" si="0" ref="D20:AB20">D16+D17+D18</f>
        <v>0</v>
      </c>
      <c r="E20" s="27">
        <f t="shared" si="0"/>
        <v>1236371</v>
      </c>
      <c r="F20" s="27">
        <f t="shared" si="0"/>
        <v>23553</v>
      </c>
      <c r="G20" s="27">
        <f t="shared" si="0"/>
        <v>0</v>
      </c>
      <c r="H20" s="27">
        <f t="shared" si="0"/>
        <v>0</v>
      </c>
      <c r="I20" s="27">
        <f t="shared" si="0"/>
        <v>2762624</v>
      </c>
      <c r="J20" s="27">
        <f t="shared" si="0"/>
        <v>0</v>
      </c>
      <c r="K20" s="27">
        <f t="shared" si="0"/>
        <v>0</v>
      </c>
      <c r="L20" s="27">
        <f t="shared" si="0"/>
        <v>1375800</v>
      </c>
      <c r="M20" s="27">
        <f t="shared" si="0"/>
        <v>103800</v>
      </c>
      <c r="N20" s="27">
        <f t="shared" si="0"/>
        <v>100398</v>
      </c>
      <c r="O20" s="27">
        <f t="shared" si="0"/>
        <v>1179826</v>
      </c>
      <c r="P20" s="27">
        <f t="shared" si="0"/>
        <v>104017</v>
      </c>
      <c r="Q20" s="27">
        <f t="shared" si="0"/>
        <v>144446</v>
      </c>
      <c r="R20" s="27">
        <f t="shared" si="0"/>
        <v>370865</v>
      </c>
      <c r="S20" s="27">
        <f t="shared" si="0"/>
        <v>573780</v>
      </c>
      <c r="T20" s="27">
        <f t="shared" si="0"/>
        <v>79850</v>
      </c>
      <c r="U20" s="27">
        <f t="shared" si="0"/>
        <v>23271.8</v>
      </c>
      <c r="V20" s="27">
        <f t="shared" si="0"/>
        <v>11409</v>
      </c>
      <c r="W20" s="27">
        <f t="shared" si="0"/>
        <v>3154021</v>
      </c>
      <c r="X20" s="27">
        <f t="shared" si="0"/>
        <v>2423067</v>
      </c>
      <c r="Y20" s="27">
        <f>Y19+Y18+Y17+Y16</f>
        <v>60000</v>
      </c>
      <c r="Z20" s="27">
        <f>Z19+Z18+Z17+Z16</f>
        <v>30000</v>
      </c>
      <c r="AA20" s="27">
        <f t="shared" si="0"/>
        <v>0</v>
      </c>
      <c r="AB20" s="27">
        <f t="shared" si="0"/>
        <v>0</v>
      </c>
      <c r="AC20" s="27">
        <f>AC16+AC17+AC18+AC19</f>
        <v>9734550.8</v>
      </c>
    </row>
    <row r="22" spans="2:6" ht="18.75">
      <c r="B22" s="15" t="s">
        <v>35</v>
      </c>
      <c r="C22" s="16"/>
      <c r="D22" s="15"/>
      <c r="E22" s="15" t="s">
        <v>36</v>
      </c>
      <c r="F22" s="15"/>
    </row>
    <row r="23" spans="2:6" ht="18.75">
      <c r="B23" s="15"/>
      <c r="C23" s="15"/>
      <c r="D23" s="15"/>
      <c r="E23" s="15"/>
      <c r="F23" s="15"/>
    </row>
    <row r="25" ht="15.75">
      <c r="C25" s="14"/>
    </row>
  </sheetData>
  <sheetProtection/>
  <mergeCells count="22">
    <mergeCell ref="B8:B12"/>
    <mergeCell ref="C9:D10"/>
    <mergeCell ref="E10:F10"/>
    <mergeCell ref="G10:H10"/>
    <mergeCell ref="C11:H11"/>
    <mergeCell ref="M2:P2"/>
    <mergeCell ref="L9:AB9"/>
    <mergeCell ref="C13:H13"/>
    <mergeCell ref="J13:AB13"/>
    <mergeCell ref="E9:H9"/>
    <mergeCell ref="I9:I12"/>
    <mergeCell ref="N14:W14"/>
    <mergeCell ref="L10:Z10"/>
    <mergeCell ref="AC9:AC12"/>
    <mergeCell ref="Y14:Z14"/>
    <mergeCell ref="C8:I8"/>
    <mergeCell ref="J8:AC8"/>
    <mergeCell ref="J11:AB11"/>
    <mergeCell ref="J9:K10"/>
    <mergeCell ref="AA10:AB10"/>
    <mergeCell ref="A6:AC6"/>
    <mergeCell ref="A8:A12"/>
  </mergeCells>
  <printOptions/>
  <pageMargins left="0.15748031496062992" right="0.15748031496062992" top="0.7480314960629921" bottom="0.2362204724409449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Work</cp:lastModifiedBy>
  <cp:lastPrinted>2020-04-16T12:10:58Z</cp:lastPrinted>
  <dcterms:created xsi:type="dcterms:W3CDTF">2019-01-02T13:08:33Z</dcterms:created>
  <dcterms:modified xsi:type="dcterms:W3CDTF">2020-04-16T12:11:01Z</dcterms:modified>
  <cp:category/>
  <cp:version/>
  <cp:contentType/>
  <cp:contentStatus/>
</cp:coreProperties>
</file>