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Лист1" sheetId="1" r:id="rId1"/>
  </sheets>
  <definedNames>
    <definedName name="_xlnm.Print_Titles" localSheetId="0">Лист1!$7:$8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</calcChain>
</file>

<file path=xl/sharedStrings.xml><?xml version="1.0" encoding="utf-8"?>
<sst xmlns="http://schemas.openxmlformats.org/spreadsheetml/2006/main" count="135" uniqueCount="131">
  <si>
    <t>грн.</t>
  </si>
  <si>
    <t>ККД</t>
  </si>
  <si>
    <t>Доходи</t>
  </si>
  <si>
    <t>Факт</t>
  </si>
  <si>
    <t>+/-</t>
  </si>
  <si>
    <t>% викон.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</si>
  <si>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</si>
  <si>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</si>
  <si>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</si>
  <si>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</si>
  <si>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</si>
  <si>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</si>
  <si>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</si>
  <si>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</si>
  <si>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</si>
  <si>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</si>
  <si>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</si>
  <si>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</si>
  <si>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</si>
  <si>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</si>
  <si>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</si>
  <si>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</si>
  <si>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</si>
  <si>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</si>
  <si>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</si>
  <si>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</si>
  <si>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</si>
  <si>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</si>
  <si>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</si>
  <si>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</si>
  <si>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</si>
  <si>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</si>
  <si>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</si>
  <si>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</si>
  <si>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</si>
  <si>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</si>
  <si>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</si>
  <si>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</si>
  <si>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</si>
  <si>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</si>
  <si>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</si>
  <si>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</si>
  <si>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</si>
  <si>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</si>
  <si>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</si>
  <si>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</si>
  <si>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</si>
  <si>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</si>
  <si>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</si>
  <si>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</si>
  <si>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</si>
  <si>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</si>
  <si>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</si>
  <si>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</si>
  <si>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</si>
  <si>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</si>
  <si>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</si>
  <si>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</si>
  <si>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</si>
  <si>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</si>
  <si>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</si>
  <si>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</si>
  <si>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</si>
  <si>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</si>
  <si>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</si>
  <si>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</si>
  <si>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</si>
  <si>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</si>
  <si>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</si>
  <si>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</si>
  <si>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</si>
  <si>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</si>
  <si>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</si>
  <si>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</si>
  <si>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</si>
  <si>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</si>
  <si>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</si>
  <si>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</si>
  <si>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</si>
  <si>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</si>
  <si>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</si>
  <si>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</si>
  <si>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</si>
  <si>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</si>
  <si>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</si>
  <si>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</si>
  <si>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</si>
  <si>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</si>
  <si>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</si>
  <si>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</si>
  <si>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</si>
  <si>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</si>
  <si>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</si>
  <si>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</si>
  <si>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</si>
  <si>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</si>
  <si>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</si>
  <si>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</si>
  <si>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</si>
  <si>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</si>
  <si>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</si>
  <si>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</si>
  <si>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</si>
  <si>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</si>
  <si>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</si>
  <si>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</si>
  <si>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</si>
  <si>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</si>
  <si>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</si>
  <si>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</si>
  <si>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</si>
  <si>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</si>
  <si>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</si>
  <si>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</si>
  <si>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</si>
  <si>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</si>
  <si>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</si>
  <si>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</si>
  <si>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</si>
  <si>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</si>
  <si>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</si>
  <si>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</si>
  <si>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</si>
  <si>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</si>
  <si>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</si>
  <si>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</si>
  <si>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</si>
  <si>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</si>
  <si>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Уточнений річний план</t>
  </si>
  <si>
    <t xml:space="preserve"> Уточнений план за період</t>
  </si>
  <si>
    <t>Інформація про стан виконання дохідної частини загального фонду бюджету Галицинівської СТГ за             1 півріччя 2024 року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</si>
</sst>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71"/>
  <sheetViews>
    <sheetView tabSelected="1" topLeftCell="B1" workbookViewId="0">
      <selection activeCell="E14" sqref="E14"/>
    </sheetView>
  </sheetViews>
  <sheetFormatPr defaultRowHeight="12.75"/>
  <cols>
    <col min="1" max="1" width="0" hidden="1" customWidth="1"/>
    <col min="2" max="2" width="12.28515625" style="18" customWidth="1"/>
    <col min="3" max="3" width="50.7109375" style="3" customWidth="1"/>
    <col min="4" max="5" width="16" style="4" customWidth="1"/>
    <col min="6" max="6" width="13.42578125" style="4" bestFit="1" customWidth="1"/>
    <col min="7" max="7" width="11.85546875" style="4" bestFit="1" customWidth="1"/>
    <col min="8" max="8" width="9.28515625" style="4" bestFit="1" customWidth="1"/>
  </cols>
  <sheetData>
    <row r="2" spans="1:8">
      <c r="B2" s="1"/>
      <c r="C2" s="2"/>
      <c r="D2" s="5"/>
      <c r="E2" s="5"/>
      <c r="F2" s="5"/>
      <c r="G2" s="5"/>
      <c r="H2" s="5"/>
    </row>
    <row r="3" spans="1:8" ht="66" customHeight="1">
      <c r="B3" s="2"/>
      <c r="C3" s="21" t="s">
        <v>130</v>
      </c>
      <c r="D3" s="22"/>
      <c r="E3" s="22"/>
      <c r="F3" s="2"/>
      <c r="G3" s="2"/>
      <c r="H3" s="2"/>
    </row>
    <row r="4" spans="1:8">
      <c r="B4" s="1"/>
      <c r="C4" s="2"/>
      <c r="D4" s="5"/>
      <c r="E4" s="5"/>
      <c r="F4" s="5"/>
      <c r="G4" s="5"/>
      <c r="H4" s="5"/>
    </row>
    <row r="5" spans="1:8">
      <c r="B5" s="20"/>
      <c r="C5" s="20"/>
      <c r="D5" s="20"/>
      <c r="E5" s="20"/>
      <c r="F5" s="20"/>
      <c r="G5" s="20"/>
      <c r="H5" s="20"/>
    </row>
    <row r="6" spans="1:8">
      <c r="H6" s="6" t="s">
        <v>0</v>
      </c>
    </row>
    <row r="7" spans="1:8" ht="28.5" customHeight="1">
      <c r="A7" s="7"/>
      <c r="B7" s="8" t="s">
        <v>1</v>
      </c>
      <c r="C7" s="9" t="s">
        <v>2</v>
      </c>
      <c r="D7" s="10" t="s">
        <v>128</v>
      </c>
      <c r="E7" s="10" t="s">
        <v>129</v>
      </c>
      <c r="F7" s="11" t="s">
        <v>3</v>
      </c>
      <c r="G7" s="11" t="s">
        <v>4</v>
      </c>
      <c r="H7" s="11" t="s">
        <v>5</v>
      </c>
    </row>
    <row r="8" spans="1:8">
      <c r="A8" s="7"/>
      <c r="B8" s="16">
        <v>2</v>
      </c>
      <c r="C8" s="17">
        <v>3</v>
      </c>
      <c r="D8" s="16">
        <v>5</v>
      </c>
      <c r="E8" s="16">
        <v>6</v>
      </c>
      <c r="F8" s="16">
        <v>7</v>
      </c>
      <c r="G8" s="16">
        <v>8</v>
      </c>
      <c r="H8" s="16">
        <v>9</v>
      </c>
    </row>
    <row r="9" spans="1:8">
      <c r="A9" s="12">
        <v>1</v>
      </c>
      <c r="B9" s="19" t="s">
        <v>6</v>
      </c>
      <c r="C9" s="13" t="s">
        <v>7</v>
      </c>
      <c r="D9" s="14">
        <v>62063100</v>
      </c>
      <c r="E9" s="14">
        <v>36267590</v>
      </c>
      <c r="F9" s="14">
        <v>42061677.070000008</v>
      </c>
      <c r="G9" s="15">
        <f t="shared" ref="G9:G40" si="0">F9-E9</f>
        <v>5794087.0700000077</v>
      </c>
      <c r="H9" s="15">
        <f t="shared" ref="H9:H40" si="1">IF(E9=0,0,F9/E9*100)</f>
        <v>115.97593628360752</v>
      </c>
    </row>
    <row r="10" spans="1:8" ht="25.5">
      <c r="A10" s="12">
        <v>1</v>
      </c>
      <c r="B10" s="19" t="s">
        <v>8</v>
      </c>
      <c r="C10" s="13" t="s">
        <v>9</v>
      </c>
      <c r="D10" s="14">
        <v>45997800</v>
      </c>
      <c r="E10" s="14">
        <v>27355800</v>
      </c>
      <c r="F10" s="14">
        <v>25878172.209999997</v>
      </c>
      <c r="G10" s="15">
        <f t="shared" si="0"/>
        <v>-1477627.7900000028</v>
      </c>
      <c r="H10" s="15">
        <f t="shared" si="1"/>
        <v>94.598484453022749</v>
      </c>
    </row>
    <row r="11" spans="1:8">
      <c r="A11" s="12">
        <v>1</v>
      </c>
      <c r="B11" s="19" t="s">
        <v>10</v>
      </c>
      <c r="C11" s="13" t="s">
        <v>11</v>
      </c>
      <c r="D11" s="14">
        <v>45994800</v>
      </c>
      <c r="E11" s="14">
        <v>27355800</v>
      </c>
      <c r="F11" s="14">
        <v>25847675.689999998</v>
      </c>
      <c r="G11" s="15">
        <f t="shared" si="0"/>
        <v>-1508124.3100000024</v>
      </c>
      <c r="H11" s="15">
        <f t="shared" si="1"/>
        <v>94.487003450822115</v>
      </c>
    </row>
    <row r="12" spans="1:8" ht="38.25">
      <c r="A12" s="12">
        <v>0</v>
      </c>
      <c r="B12" s="19" t="s">
        <v>12</v>
      </c>
      <c r="C12" s="13" t="s">
        <v>13</v>
      </c>
      <c r="D12" s="14">
        <v>45104800</v>
      </c>
      <c r="E12" s="14">
        <v>27104800</v>
      </c>
      <c r="F12" s="14">
        <v>24528187.629999999</v>
      </c>
      <c r="G12" s="15">
        <f t="shared" si="0"/>
        <v>-2576612.370000001</v>
      </c>
      <c r="H12" s="15">
        <f t="shared" si="1"/>
        <v>90.493889015967639</v>
      </c>
    </row>
    <row r="13" spans="1:8" ht="38.25">
      <c r="A13" s="12">
        <v>0</v>
      </c>
      <c r="B13" s="19" t="s">
        <v>14</v>
      </c>
      <c r="C13" s="13" t="s">
        <v>15</v>
      </c>
      <c r="D13" s="14">
        <v>830000</v>
      </c>
      <c r="E13" s="14">
        <v>200000</v>
      </c>
      <c r="F13" s="14">
        <v>1160242.3899999999</v>
      </c>
      <c r="G13" s="15">
        <f t="shared" si="0"/>
        <v>960242.3899999999</v>
      </c>
      <c r="H13" s="15">
        <f t="shared" si="1"/>
        <v>580.12119499999994</v>
      </c>
    </row>
    <row r="14" spans="1:8" ht="38.25">
      <c r="A14" s="12">
        <v>0</v>
      </c>
      <c r="B14" s="19" t="s">
        <v>16</v>
      </c>
      <c r="C14" s="13" t="s">
        <v>17</v>
      </c>
      <c r="D14" s="14">
        <v>60000</v>
      </c>
      <c r="E14" s="14">
        <v>51000</v>
      </c>
      <c r="F14" s="14">
        <v>128192.90000000001</v>
      </c>
      <c r="G14" s="15">
        <f t="shared" si="0"/>
        <v>77192.900000000009</v>
      </c>
      <c r="H14" s="15">
        <f t="shared" si="1"/>
        <v>251.35862745098038</v>
      </c>
    </row>
    <row r="15" spans="1:8" ht="38.25">
      <c r="A15" s="12">
        <v>0</v>
      </c>
      <c r="B15" s="19" t="s">
        <v>18</v>
      </c>
      <c r="C15" s="13" t="s">
        <v>19</v>
      </c>
      <c r="D15" s="14">
        <v>0</v>
      </c>
      <c r="E15" s="14">
        <v>0</v>
      </c>
      <c r="F15" s="14">
        <v>31052.77</v>
      </c>
      <c r="G15" s="15">
        <f t="shared" si="0"/>
        <v>31052.77</v>
      </c>
      <c r="H15" s="15">
        <f t="shared" si="1"/>
        <v>0</v>
      </c>
    </row>
    <row r="16" spans="1:8">
      <c r="A16" s="12">
        <v>1</v>
      </c>
      <c r="B16" s="19" t="s">
        <v>20</v>
      </c>
      <c r="C16" s="13" t="s">
        <v>21</v>
      </c>
      <c r="D16" s="14">
        <v>3000</v>
      </c>
      <c r="E16" s="14">
        <v>0</v>
      </c>
      <c r="F16" s="14">
        <v>30496.52</v>
      </c>
      <c r="G16" s="15">
        <f t="shared" si="0"/>
        <v>30496.52</v>
      </c>
      <c r="H16" s="15">
        <f t="shared" si="1"/>
        <v>0</v>
      </c>
    </row>
    <row r="17" spans="1:8" ht="25.5">
      <c r="A17" s="12">
        <v>0</v>
      </c>
      <c r="B17" s="19" t="s">
        <v>22</v>
      </c>
      <c r="C17" s="13" t="s">
        <v>23</v>
      </c>
      <c r="D17" s="14">
        <v>3000</v>
      </c>
      <c r="E17" s="14">
        <v>0</v>
      </c>
      <c r="F17" s="14">
        <v>30496.52</v>
      </c>
      <c r="G17" s="15">
        <f t="shared" si="0"/>
        <v>30496.52</v>
      </c>
      <c r="H17" s="15">
        <f t="shared" si="1"/>
        <v>0</v>
      </c>
    </row>
    <row r="18" spans="1:8" ht="25.5">
      <c r="A18" s="12">
        <v>1</v>
      </c>
      <c r="B18" s="19" t="s">
        <v>24</v>
      </c>
      <c r="C18" s="13" t="s">
        <v>25</v>
      </c>
      <c r="D18" s="14">
        <v>40000</v>
      </c>
      <c r="E18" s="14">
        <v>22200</v>
      </c>
      <c r="F18" s="14">
        <v>14852.19</v>
      </c>
      <c r="G18" s="15">
        <f t="shared" si="0"/>
        <v>-7347.8099999999995</v>
      </c>
      <c r="H18" s="15">
        <f t="shared" si="1"/>
        <v>66.901756756756754</v>
      </c>
    </row>
    <row r="19" spans="1:8" ht="25.5">
      <c r="A19" s="12">
        <v>1</v>
      </c>
      <c r="B19" s="19" t="s">
        <v>26</v>
      </c>
      <c r="C19" s="13" t="s">
        <v>27</v>
      </c>
      <c r="D19" s="14">
        <v>40000</v>
      </c>
      <c r="E19" s="14">
        <v>22200</v>
      </c>
      <c r="F19" s="14">
        <v>14852.19</v>
      </c>
      <c r="G19" s="15">
        <f t="shared" si="0"/>
        <v>-7347.8099999999995</v>
      </c>
      <c r="H19" s="15">
        <f t="shared" si="1"/>
        <v>66.901756756756754</v>
      </c>
    </row>
    <row r="20" spans="1:8" ht="25.5">
      <c r="A20" s="12">
        <v>0</v>
      </c>
      <c r="B20" s="19" t="s">
        <v>28</v>
      </c>
      <c r="C20" s="13" t="s">
        <v>29</v>
      </c>
      <c r="D20" s="14">
        <v>40000</v>
      </c>
      <c r="E20" s="14">
        <v>22200</v>
      </c>
      <c r="F20" s="14">
        <v>14852.19</v>
      </c>
      <c r="G20" s="15">
        <f t="shared" si="0"/>
        <v>-7347.8099999999995</v>
      </c>
      <c r="H20" s="15">
        <f t="shared" si="1"/>
        <v>66.901756756756754</v>
      </c>
    </row>
    <row r="21" spans="1:8">
      <c r="A21" s="12">
        <v>1</v>
      </c>
      <c r="B21" s="19" t="s">
        <v>30</v>
      </c>
      <c r="C21" s="13" t="s">
        <v>31</v>
      </c>
      <c r="D21" s="14">
        <v>856300</v>
      </c>
      <c r="E21" s="14">
        <v>465000</v>
      </c>
      <c r="F21" s="14">
        <v>952434.1</v>
      </c>
      <c r="G21" s="15">
        <f t="shared" si="0"/>
        <v>487434.1</v>
      </c>
      <c r="H21" s="15">
        <f t="shared" si="1"/>
        <v>204.82453763440859</v>
      </c>
    </row>
    <row r="22" spans="1:8" ht="25.5">
      <c r="A22" s="12">
        <v>1</v>
      </c>
      <c r="B22" s="19" t="s">
        <v>32</v>
      </c>
      <c r="C22" s="13" t="s">
        <v>33</v>
      </c>
      <c r="D22" s="14">
        <v>0</v>
      </c>
      <c r="E22" s="14">
        <v>0</v>
      </c>
      <c r="F22" s="14">
        <v>6341.19</v>
      </c>
      <c r="G22" s="15">
        <f t="shared" si="0"/>
        <v>6341.19</v>
      </c>
      <c r="H22" s="15">
        <f t="shared" si="1"/>
        <v>0</v>
      </c>
    </row>
    <row r="23" spans="1:8">
      <c r="A23" s="12">
        <v>0</v>
      </c>
      <c r="B23" s="19" t="s">
        <v>34</v>
      </c>
      <c r="C23" s="13" t="s">
        <v>35</v>
      </c>
      <c r="D23" s="14">
        <v>0</v>
      </c>
      <c r="E23" s="14">
        <v>0</v>
      </c>
      <c r="F23" s="14">
        <v>6341.19</v>
      </c>
      <c r="G23" s="15">
        <f t="shared" si="0"/>
        <v>6341.19</v>
      </c>
      <c r="H23" s="15">
        <f t="shared" si="1"/>
        <v>0</v>
      </c>
    </row>
    <row r="24" spans="1:8" ht="25.5">
      <c r="A24" s="12">
        <v>1</v>
      </c>
      <c r="B24" s="19" t="s">
        <v>36</v>
      </c>
      <c r="C24" s="13" t="s">
        <v>37</v>
      </c>
      <c r="D24" s="14">
        <v>0</v>
      </c>
      <c r="E24" s="14">
        <v>0</v>
      </c>
      <c r="F24" s="14">
        <v>33398.339999999997</v>
      </c>
      <c r="G24" s="15">
        <f t="shared" si="0"/>
        <v>33398.339999999997</v>
      </c>
      <c r="H24" s="15">
        <f t="shared" si="1"/>
        <v>0</v>
      </c>
    </row>
    <row r="25" spans="1:8">
      <c r="A25" s="12">
        <v>0</v>
      </c>
      <c r="B25" s="19" t="s">
        <v>38</v>
      </c>
      <c r="C25" s="13" t="s">
        <v>35</v>
      </c>
      <c r="D25" s="14">
        <v>0</v>
      </c>
      <c r="E25" s="14">
        <v>0</v>
      </c>
      <c r="F25" s="14">
        <v>33398.339999999997</v>
      </c>
      <c r="G25" s="15">
        <f t="shared" si="0"/>
        <v>33398.339999999997</v>
      </c>
      <c r="H25" s="15">
        <f t="shared" si="1"/>
        <v>0</v>
      </c>
    </row>
    <row r="26" spans="1:8" ht="25.5">
      <c r="A26" s="12">
        <v>1</v>
      </c>
      <c r="B26" s="19" t="s">
        <v>39</v>
      </c>
      <c r="C26" s="13" t="s">
        <v>40</v>
      </c>
      <c r="D26" s="14">
        <v>856300</v>
      </c>
      <c r="E26" s="14">
        <v>465000</v>
      </c>
      <c r="F26" s="14">
        <v>912694.57000000007</v>
      </c>
      <c r="G26" s="15">
        <f t="shared" si="0"/>
        <v>447694.57000000007</v>
      </c>
      <c r="H26" s="15">
        <f t="shared" si="1"/>
        <v>196.27840215053766</v>
      </c>
    </row>
    <row r="27" spans="1:8" ht="63.75">
      <c r="A27" s="12">
        <v>0</v>
      </c>
      <c r="B27" s="19" t="s">
        <v>41</v>
      </c>
      <c r="C27" s="13" t="s">
        <v>42</v>
      </c>
      <c r="D27" s="14">
        <v>606300</v>
      </c>
      <c r="E27" s="14">
        <v>325000</v>
      </c>
      <c r="F27" s="14">
        <v>583512.13</v>
      </c>
      <c r="G27" s="15">
        <f t="shared" si="0"/>
        <v>258512.13</v>
      </c>
      <c r="H27" s="15">
        <f t="shared" si="1"/>
        <v>179.54219384615385</v>
      </c>
    </row>
    <row r="28" spans="1:8" ht="51">
      <c r="A28" s="12">
        <v>0</v>
      </c>
      <c r="B28" s="19" t="s">
        <v>43</v>
      </c>
      <c r="C28" s="13" t="s">
        <v>44</v>
      </c>
      <c r="D28" s="14">
        <v>250000</v>
      </c>
      <c r="E28" s="14">
        <v>140000</v>
      </c>
      <c r="F28" s="14">
        <v>329182.44</v>
      </c>
      <c r="G28" s="15">
        <f t="shared" si="0"/>
        <v>189182.44</v>
      </c>
      <c r="H28" s="15">
        <f t="shared" si="1"/>
        <v>235.13031428571426</v>
      </c>
    </row>
    <row r="29" spans="1:8" ht="25.5">
      <c r="A29" s="12">
        <v>1</v>
      </c>
      <c r="B29" s="19" t="s">
        <v>45</v>
      </c>
      <c r="C29" s="13" t="s">
        <v>46</v>
      </c>
      <c r="D29" s="14">
        <v>15169000</v>
      </c>
      <c r="E29" s="14">
        <v>8424590</v>
      </c>
      <c r="F29" s="14">
        <v>15216218.57</v>
      </c>
      <c r="G29" s="15">
        <f t="shared" si="0"/>
        <v>6791628.5700000003</v>
      </c>
      <c r="H29" s="15">
        <f t="shared" si="1"/>
        <v>180.61672520561831</v>
      </c>
    </row>
    <row r="30" spans="1:8">
      <c r="A30" s="12">
        <v>1</v>
      </c>
      <c r="B30" s="19" t="s">
        <v>47</v>
      </c>
      <c r="C30" s="13" t="s">
        <v>48</v>
      </c>
      <c r="D30" s="14">
        <v>11004930</v>
      </c>
      <c r="E30" s="14">
        <v>6174620</v>
      </c>
      <c r="F30" s="14">
        <v>9453846.4700000007</v>
      </c>
      <c r="G30" s="15">
        <f t="shared" si="0"/>
        <v>3279226.4700000007</v>
      </c>
      <c r="H30" s="15">
        <f t="shared" si="1"/>
        <v>153.10815029912771</v>
      </c>
    </row>
    <row r="31" spans="1:8" ht="38.25">
      <c r="A31" s="12">
        <v>0</v>
      </c>
      <c r="B31" s="19" t="s">
        <v>49</v>
      </c>
      <c r="C31" s="13" t="s">
        <v>50</v>
      </c>
      <c r="D31" s="14">
        <v>6000</v>
      </c>
      <c r="E31" s="14">
        <v>6000</v>
      </c>
      <c r="F31" s="14">
        <v>6466.25</v>
      </c>
      <c r="G31" s="15">
        <f t="shared" si="0"/>
        <v>466.25</v>
      </c>
      <c r="H31" s="15">
        <f t="shared" si="1"/>
        <v>107.77083333333333</v>
      </c>
    </row>
    <row r="32" spans="1:8" ht="38.25">
      <c r="A32" s="12">
        <v>0</v>
      </c>
      <c r="B32" s="19" t="s">
        <v>51</v>
      </c>
      <c r="C32" s="13" t="s">
        <v>52</v>
      </c>
      <c r="D32" s="14">
        <v>0</v>
      </c>
      <c r="E32" s="14">
        <v>0</v>
      </c>
      <c r="F32" s="14">
        <v>4248.2700000000004</v>
      </c>
      <c r="G32" s="15">
        <f t="shared" si="0"/>
        <v>4248.2700000000004</v>
      </c>
      <c r="H32" s="15">
        <f t="shared" si="1"/>
        <v>0</v>
      </c>
    </row>
    <row r="33" spans="1:8" ht="38.25">
      <c r="A33" s="12">
        <v>0</v>
      </c>
      <c r="B33" s="19" t="s">
        <v>53</v>
      </c>
      <c r="C33" s="13" t="s">
        <v>54</v>
      </c>
      <c r="D33" s="14">
        <v>12020</v>
      </c>
      <c r="E33" s="14">
        <v>12020</v>
      </c>
      <c r="F33" s="14">
        <v>32431.82</v>
      </c>
      <c r="G33" s="15">
        <f t="shared" si="0"/>
        <v>20411.82</v>
      </c>
      <c r="H33" s="15">
        <f t="shared" si="1"/>
        <v>269.81547420965057</v>
      </c>
    </row>
    <row r="34" spans="1:8" ht="38.25">
      <c r="A34" s="12">
        <v>0</v>
      </c>
      <c r="B34" s="19" t="s">
        <v>55</v>
      </c>
      <c r="C34" s="13" t="s">
        <v>56</v>
      </c>
      <c r="D34" s="14">
        <v>7605270</v>
      </c>
      <c r="E34" s="14">
        <v>4255000</v>
      </c>
      <c r="F34" s="14">
        <v>7419380.8600000003</v>
      </c>
      <c r="G34" s="15">
        <f t="shared" si="0"/>
        <v>3164380.8600000003</v>
      </c>
      <c r="H34" s="15">
        <f t="shared" si="1"/>
        <v>174.36852784958873</v>
      </c>
    </row>
    <row r="35" spans="1:8">
      <c r="A35" s="12">
        <v>0</v>
      </c>
      <c r="B35" s="19" t="s">
        <v>57</v>
      </c>
      <c r="C35" s="13" t="s">
        <v>58</v>
      </c>
      <c r="D35" s="14">
        <v>1389800</v>
      </c>
      <c r="E35" s="14">
        <v>835000</v>
      </c>
      <c r="F35" s="14">
        <v>628836.16</v>
      </c>
      <c r="G35" s="15">
        <f t="shared" si="0"/>
        <v>-206163.83999999997</v>
      </c>
      <c r="H35" s="15">
        <f t="shared" si="1"/>
        <v>75.309719760479041</v>
      </c>
    </row>
    <row r="36" spans="1:8">
      <c r="A36" s="12">
        <v>0</v>
      </c>
      <c r="B36" s="19" t="s">
        <v>59</v>
      </c>
      <c r="C36" s="13" t="s">
        <v>60</v>
      </c>
      <c r="D36" s="14">
        <v>1626340</v>
      </c>
      <c r="E36" s="14">
        <v>979500</v>
      </c>
      <c r="F36" s="14">
        <v>932001.46</v>
      </c>
      <c r="G36" s="15">
        <f t="shared" si="0"/>
        <v>-47498.540000000037</v>
      </c>
      <c r="H36" s="15">
        <f t="shared" si="1"/>
        <v>95.150736089841743</v>
      </c>
    </row>
    <row r="37" spans="1:8">
      <c r="A37" s="12">
        <v>0</v>
      </c>
      <c r="B37" s="19" t="s">
        <v>61</v>
      </c>
      <c r="C37" s="13" t="s">
        <v>62</v>
      </c>
      <c r="D37" s="14">
        <v>350000</v>
      </c>
      <c r="E37" s="14">
        <v>78000</v>
      </c>
      <c r="F37" s="14">
        <v>412588.59</v>
      </c>
      <c r="G37" s="15">
        <f t="shared" si="0"/>
        <v>334588.59000000003</v>
      </c>
      <c r="H37" s="15">
        <f t="shared" si="1"/>
        <v>528.95973076923076</v>
      </c>
    </row>
    <row r="38" spans="1:8">
      <c r="A38" s="12">
        <v>0</v>
      </c>
      <c r="B38" s="19" t="s">
        <v>63</v>
      </c>
      <c r="C38" s="13" t="s">
        <v>64</v>
      </c>
      <c r="D38" s="14">
        <v>15500</v>
      </c>
      <c r="E38" s="14">
        <v>9100</v>
      </c>
      <c r="F38" s="14">
        <v>17893.060000000001</v>
      </c>
      <c r="G38" s="15">
        <f t="shared" si="0"/>
        <v>8793.0600000000013</v>
      </c>
      <c r="H38" s="15">
        <f t="shared" si="1"/>
        <v>196.62703296703299</v>
      </c>
    </row>
    <row r="39" spans="1:8">
      <c r="A39" s="12">
        <v>1</v>
      </c>
      <c r="B39" s="19" t="s">
        <v>65</v>
      </c>
      <c r="C39" s="13" t="s">
        <v>66</v>
      </c>
      <c r="D39" s="14">
        <v>4164070</v>
      </c>
      <c r="E39" s="14">
        <v>2249970</v>
      </c>
      <c r="F39" s="14">
        <v>5762372.0999999996</v>
      </c>
      <c r="G39" s="15">
        <f t="shared" si="0"/>
        <v>3512402.0999999996</v>
      </c>
      <c r="H39" s="15">
        <f t="shared" si="1"/>
        <v>256.10884145121935</v>
      </c>
    </row>
    <row r="40" spans="1:8">
      <c r="A40" s="12">
        <v>0</v>
      </c>
      <c r="B40" s="19" t="s">
        <v>67</v>
      </c>
      <c r="C40" s="13" t="s">
        <v>68</v>
      </c>
      <c r="D40" s="14">
        <v>454000</v>
      </c>
      <c r="E40" s="14">
        <v>280000</v>
      </c>
      <c r="F40" s="14">
        <v>249448.6</v>
      </c>
      <c r="G40" s="15">
        <f t="shared" si="0"/>
        <v>-30551.399999999994</v>
      </c>
      <c r="H40" s="15">
        <f t="shared" si="1"/>
        <v>89.088785714285706</v>
      </c>
    </row>
    <row r="41" spans="1:8">
      <c r="A41" s="12">
        <v>0</v>
      </c>
      <c r="B41" s="19" t="s">
        <v>69</v>
      </c>
      <c r="C41" s="13" t="s">
        <v>70</v>
      </c>
      <c r="D41" s="14">
        <v>2122000</v>
      </c>
      <c r="E41" s="14">
        <v>1222000</v>
      </c>
      <c r="F41" s="14">
        <v>3286429.8</v>
      </c>
      <c r="G41" s="15">
        <f t="shared" ref="G41:G71" si="2">F41-E41</f>
        <v>2064429.7999999998</v>
      </c>
      <c r="H41" s="15">
        <f t="shared" ref="H41:H71" si="3">IF(E41=0,0,F41/E41*100)</f>
        <v>268.93860883797049</v>
      </c>
    </row>
    <row r="42" spans="1:8" ht="51">
      <c r="A42" s="12">
        <v>0</v>
      </c>
      <c r="B42" s="19" t="s">
        <v>71</v>
      </c>
      <c r="C42" s="13" t="s">
        <v>72</v>
      </c>
      <c r="D42" s="14">
        <v>1588070</v>
      </c>
      <c r="E42" s="14">
        <v>747970</v>
      </c>
      <c r="F42" s="14">
        <v>2226493.7000000002</v>
      </c>
      <c r="G42" s="15">
        <f t="shared" si="2"/>
        <v>1478523.7000000002</v>
      </c>
      <c r="H42" s="15">
        <f t="shared" si="3"/>
        <v>297.6715242589944</v>
      </c>
    </row>
    <row r="43" spans="1:8">
      <c r="A43" s="12">
        <v>1</v>
      </c>
      <c r="B43" s="19" t="s">
        <v>73</v>
      </c>
      <c r="C43" s="13" t="s">
        <v>74</v>
      </c>
      <c r="D43" s="14">
        <v>1837150</v>
      </c>
      <c r="E43" s="14">
        <v>854280</v>
      </c>
      <c r="F43" s="14">
        <v>1491145.2000000004</v>
      </c>
      <c r="G43" s="15">
        <f t="shared" si="2"/>
        <v>636865.20000000042</v>
      </c>
      <c r="H43" s="15">
        <f t="shared" si="3"/>
        <v>174.5499367888749</v>
      </c>
    </row>
    <row r="44" spans="1:8">
      <c r="A44" s="12">
        <v>1</v>
      </c>
      <c r="B44" s="19" t="s">
        <v>75</v>
      </c>
      <c r="C44" s="13" t="s">
        <v>76</v>
      </c>
      <c r="D44" s="14">
        <v>510000</v>
      </c>
      <c r="E44" s="14">
        <v>300000</v>
      </c>
      <c r="F44" s="14">
        <v>651654.97</v>
      </c>
      <c r="G44" s="15">
        <f t="shared" si="2"/>
        <v>351654.97</v>
      </c>
      <c r="H44" s="15">
        <f t="shared" si="3"/>
        <v>217.2183233333333</v>
      </c>
    </row>
    <row r="45" spans="1:8" ht="63.75">
      <c r="A45" s="12">
        <v>1</v>
      </c>
      <c r="B45" s="19" t="s">
        <v>77</v>
      </c>
      <c r="C45" s="13" t="s">
        <v>78</v>
      </c>
      <c r="D45" s="14">
        <v>10000</v>
      </c>
      <c r="E45" s="14">
        <v>0</v>
      </c>
      <c r="F45" s="14">
        <v>19499.22</v>
      </c>
      <c r="G45" s="15">
        <f t="shared" si="2"/>
        <v>19499.22</v>
      </c>
      <c r="H45" s="15">
        <f t="shared" si="3"/>
        <v>0</v>
      </c>
    </row>
    <row r="46" spans="1:8" ht="38.25">
      <c r="A46" s="12">
        <v>0</v>
      </c>
      <c r="B46" s="19" t="s">
        <v>79</v>
      </c>
      <c r="C46" s="13" t="s">
        <v>80</v>
      </c>
      <c r="D46" s="14">
        <v>10000</v>
      </c>
      <c r="E46" s="14">
        <v>0</v>
      </c>
      <c r="F46" s="14">
        <v>19499.22</v>
      </c>
      <c r="G46" s="15">
        <f t="shared" si="2"/>
        <v>19499.22</v>
      </c>
      <c r="H46" s="15">
        <f t="shared" si="3"/>
        <v>0</v>
      </c>
    </row>
    <row r="47" spans="1:8">
      <c r="A47" s="12">
        <v>1</v>
      </c>
      <c r="B47" s="19" t="s">
        <v>81</v>
      </c>
      <c r="C47" s="13" t="s">
        <v>82</v>
      </c>
      <c r="D47" s="14">
        <v>500000</v>
      </c>
      <c r="E47" s="14">
        <v>300000</v>
      </c>
      <c r="F47" s="14">
        <v>632155.75</v>
      </c>
      <c r="G47" s="15">
        <f t="shared" si="2"/>
        <v>332155.75</v>
      </c>
      <c r="H47" s="15">
        <f t="shared" si="3"/>
        <v>210.71858333333333</v>
      </c>
    </row>
    <row r="48" spans="1:8">
      <c r="A48" s="12">
        <v>0</v>
      </c>
      <c r="B48" s="19" t="s">
        <v>83</v>
      </c>
      <c r="C48" s="13" t="s">
        <v>84</v>
      </c>
      <c r="D48" s="14">
        <v>500000</v>
      </c>
      <c r="E48" s="14">
        <v>300000</v>
      </c>
      <c r="F48" s="14">
        <v>632155.75</v>
      </c>
      <c r="G48" s="15">
        <f t="shared" si="2"/>
        <v>332155.75</v>
      </c>
      <c r="H48" s="15">
        <f t="shared" si="3"/>
        <v>210.71858333333333</v>
      </c>
    </row>
    <row r="49" spans="1:8" ht="25.5">
      <c r="A49" s="12">
        <v>1</v>
      </c>
      <c r="B49" s="19" t="s">
        <v>85</v>
      </c>
      <c r="C49" s="13" t="s">
        <v>86</v>
      </c>
      <c r="D49" s="14">
        <v>1327150</v>
      </c>
      <c r="E49" s="14">
        <v>554280</v>
      </c>
      <c r="F49" s="14">
        <v>818749.62</v>
      </c>
      <c r="G49" s="15">
        <f t="shared" si="2"/>
        <v>264469.62</v>
      </c>
      <c r="H49" s="15">
        <f t="shared" si="3"/>
        <v>147.71408313487768</v>
      </c>
    </row>
    <row r="50" spans="1:8">
      <c r="A50" s="12">
        <v>1</v>
      </c>
      <c r="B50" s="19" t="s">
        <v>87</v>
      </c>
      <c r="C50" s="13" t="s">
        <v>88</v>
      </c>
      <c r="D50" s="14">
        <v>1325600</v>
      </c>
      <c r="E50" s="14">
        <v>553500</v>
      </c>
      <c r="F50" s="14">
        <v>807797.17</v>
      </c>
      <c r="G50" s="15">
        <f t="shared" si="2"/>
        <v>254297.17000000004</v>
      </c>
      <c r="H50" s="15">
        <f t="shared" si="3"/>
        <v>145.94348148148148</v>
      </c>
    </row>
    <row r="51" spans="1:8">
      <c r="A51" s="12">
        <v>0</v>
      </c>
      <c r="B51" s="19" t="s">
        <v>89</v>
      </c>
      <c r="C51" s="13" t="s">
        <v>90</v>
      </c>
      <c r="D51" s="14">
        <v>1325600</v>
      </c>
      <c r="E51" s="14">
        <v>553500</v>
      </c>
      <c r="F51" s="14">
        <v>807797.17</v>
      </c>
      <c r="G51" s="15">
        <f t="shared" si="2"/>
        <v>254297.17000000004</v>
      </c>
      <c r="H51" s="15">
        <f t="shared" si="3"/>
        <v>145.94348148148148</v>
      </c>
    </row>
    <row r="52" spans="1:8" ht="25.5">
      <c r="A52" s="12">
        <v>1</v>
      </c>
      <c r="B52" s="19" t="s">
        <v>91</v>
      </c>
      <c r="C52" s="13" t="s">
        <v>92</v>
      </c>
      <c r="D52" s="14">
        <v>0</v>
      </c>
      <c r="E52" s="14">
        <v>0</v>
      </c>
      <c r="F52" s="14">
        <v>10288.85</v>
      </c>
      <c r="G52" s="15">
        <f t="shared" si="2"/>
        <v>10288.85</v>
      </c>
      <c r="H52" s="15">
        <f t="shared" si="3"/>
        <v>0</v>
      </c>
    </row>
    <row r="53" spans="1:8" ht="38.25">
      <c r="A53" s="12">
        <v>0</v>
      </c>
      <c r="B53" s="19" t="s">
        <v>93</v>
      </c>
      <c r="C53" s="13" t="s">
        <v>94</v>
      </c>
      <c r="D53" s="14">
        <v>0</v>
      </c>
      <c r="E53" s="14">
        <v>0</v>
      </c>
      <c r="F53" s="14">
        <v>10288.85</v>
      </c>
      <c r="G53" s="15">
        <f t="shared" si="2"/>
        <v>10288.85</v>
      </c>
      <c r="H53" s="15">
        <f t="shared" si="3"/>
        <v>0</v>
      </c>
    </row>
    <row r="54" spans="1:8">
      <c r="A54" s="12">
        <v>1</v>
      </c>
      <c r="B54" s="19" t="s">
        <v>95</v>
      </c>
      <c r="C54" s="13" t="s">
        <v>96</v>
      </c>
      <c r="D54" s="14">
        <v>1550</v>
      </c>
      <c r="E54" s="14">
        <v>780</v>
      </c>
      <c r="F54" s="14">
        <v>663.6</v>
      </c>
      <c r="G54" s="15">
        <f t="shared" si="2"/>
        <v>-116.39999999999998</v>
      </c>
      <c r="H54" s="15">
        <f t="shared" si="3"/>
        <v>85.07692307692308</v>
      </c>
    </row>
    <row r="55" spans="1:8" ht="38.25">
      <c r="A55" s="12">
        <v>0</v>
      </c>
      <c r="B55" s="19" t="s">
        <v>97</v>
      </c>
      <c r="C55" s="13" t="s">
        <v>98</v>
      </c>
      <c r="D55" s="14">
        <v>50</v>
      </c>
      <c r="E55" s="14">
        <v>30</v>
      </c>
      <c r="F55" s="14">
        <v>17.600000000000001</v>
      </c>
      <c r="G55" s="15">
        <f t="shared" si="2"/>
        <v>-12.399999999999999</v>
      </c>
      <c r="H55" s="15">
        <f t="shared" si="3"/>
        <v>58.666666666666664</v>
      </c>
    </row>
    <row r="56" spans="1:8" ht="38.25">
      <c r="A56" s="12">
        <v>0</v>
      </c>
      <c r="B56" s="19" t="s">
        <v>99</v>
      </c>
      <c r="C56" s="13" t="s">
        <v>100</v>
      </c>
      <c r="D56" s="14">
        <v>1500</v>
      </c>
      <c r="E56" s="14">
        <v>750</v>
      </c>
      <c r="F56" s="14">
        <v>646</v>
      </c>
      <c r="G56" s="15">
        <f t="shared" si="2"/>
        <v>-104</v>
      </c>
      <c r="H56" s="15">
        <f t="shared" si="3"/>
        <v>86.133333333333326</v>
      </c>
    </row>
    <row r="57" spans="1:8">
      <c r="A57" s="12">
        <v>1</v>
      </c>
      <c r="B57" s="19" t="s">
        <v>101</v>
      </c>
      <c r="C57" s="13" t="s">
        <v>102</v>
      </c>
      <c r="D57" s="14">
        <v>0</v>
      </c>
      <c r="E57" s="14">
        <v>0</v>
      </c>
      <c r="F57" s="14">
        <v>20740.61</v>
      </c>
      <c r="G57" s="15">
        <f t="shared" si="2"/>
        <v>20740.61</v>
      </c>
      <c r="H57" s="15">
        <f t="shared" si="3"/>
        <v>0</v>
      </c>
    </row>
    <row r="58" spans="1:8">
      <c r="A58" s="12">
        <v>1</v>
      </c>
      <c r="B58" s="19" t="s">
        <v>103</v>
      </c>
      <c r="C58" s="13" t="s">
        <v>82</v>
      </c>
      <c r="D58" s="14">
        <v>0</v>
      </c>
      <c r="E58" s="14">
        <v>0</v>
      </c>
      <c r="F58" s="14">
        <v>20740.61</v>
      </c>
      <c r="G58" s="15">
        <f t="shared" si="2"/>
        <v>20740.61</v>
      </c>
      <c r="H58" s="15">
        <f t="shared" si="3"/>
        <v>0</v>
      </c>
    </row>
    <row r="59" spans="1:8">
      <c r="A59" s="12">
        <v>0</v>
      </c>
      <c r="B59" s="19" t="s">
        <v>104</v>
      </c>
      <c r="C59" s="13" t="s">
        <v>82</v>
      </c>
      <c r="D59" s="14">
        <v>0</v>
      </c>
      <c r="E59" s="14">
        <v>0</v>
      </c>
      <c r="F59" s="14">
        <v>20740.61</v>
      </c>
      <c r="G59" s="15">
        <f t="shared" si="2"/>
        <v>20740.61</v>
      </c>
      <c r="H59" s="15">
        <f t="shared" si="3"/>
        <v>0</v>
      </c>
    </row>
    <row r="60" spans="1:8">
      <c r="A60" s="12">
        <v>1</v>
      </c>
      <c r="B60" s="19" t="s">
        <v>105</v>
      </c>
      <c r="C60" s="13" t="s">
        <v>106</v>
      </c>
      <c r="D60" s="14">
        <v>154074855</v>
      </c>
      <c r="E60" s="14">
        <v>142856813</v>
      </c>
      <c r="F60" s="14">
        <v>142843990.81999999</v>
      </c>
      <c r="G60" s="15">
        <f t="shared" si="2"/>
        <v>-12822.180000007153</v>
      </c>
      <c r="H60" s="15">
        <f t="shared" si="3"/>
        <v>99.991024453275458</v>
      </c>
    </row>
    <row r="61" spans="1:8">
      <c r="A61" s="12">
        <v>1</v>
      </c>
      <c r="B61" s="19" t="s">
        <v>107</v>
      </c>
      <c r="C61" s="13" t="s">
        <v>108</v>
      </c>
      <c r="D61" s="14">
        <v>154074855</v>
      </c>
      <c r="E61" s="14">
        <v>142856813</v>
      </c>
      <c r="F61" s="14">
        <v>142843990.81999999</v>
      </c>
      <c r="G61" s="15">
        <f t="shared" si="2"/>
        <v>-12822.180000007153</v>
      </c>
      <c r="H61" s="15">
        <f t="shared" si="3"/>
        <v>99.991024453275458</v>
      </c>
    </row>
    <row r="62" spans="1:8">
      <c r="A62" s="12">
        <v>1</v>
      </c>
      <c r="B62" s="19" t="s">
        <v>109</v>
      </c>
      <c r="C62" s="13" t="s">
        <v>110</v>
      </c>
      <c r="D62" s="14">
        <v>124514200</v>
      </c>
      <c r="E62" s="14">
        <v>124514200</v>
      </c>
      <c r="F62" s="14">
        <v>124514200</v>
      </c>
      <c r="G62" s="15">
        <f t="shared" si="2"/>
        <v>0</v>
      </c>
      <c r="H62" s="15">
        <f t="shared" si="3"/>
        <v>100</v>
      </c>
    </row>
    <row r="63" spans="1:8" ht="63.75">
      <c r="A63" s="12">
        <v>0</v>
      </c>
      <c r="B63" s="19" t="s">
        <v>111</v>
      </c>
      <c r="C63" s="13" t="s">
        <v>112</v>
      </c>
      <c r="D63" s="14">
        <v>124514200</v>
      </c>
      <c r="E63" s="14">
        <v>124514200</v>
      </c>
      <c r="F63" s="14">
        <v>124514200</v>
      </c>
      <c r="G63" s="15">
        <f t="shared" si="2"/>
        <v>0</v>
      </c>
      <c r="H63" s="15">
        <f t="shared" si="3"/>
        <v>100</v>
      </c>
    </row>
    <row r="64" spans="1:8">
      <c r="A64" s="12">
        <v>1</v>
      </c>
      <c r="B64" s="19" t="s">
        <v>113</v>
      </c>
      <c r="C64" s="13" t="s">
        <v>114</v>
      </c>
      <c r="D64" s="14">
        <v>27195800</v>
      </c>
      <c r="E64" s="14">
        <v>16798700</v>
      </c>
      <c r="F64" s="14">
        <v>16798700</v>
      </c>
      <c r="G64" s="15">
        <f t="shared" si="2"/>
        <v>0</v>
      </c>
      <c r="H64" s="15">
        <f t="shared" si="3"/>
        <v>100</v>
      </c>
    </row>
    <row r="65" spans="1:8" ht="25.5">
      <c r="A65" s="12">
        <v>0</v>
      </c>
      <c r="B65" s="19" t="s">
        <v>115</v>
      </c>
      <c r="C65" s="13" t="s">
        <v>116</v>
      </c>
      <c r="D65" s="14">
        <v>27195800</v>
      </c>
      <c r="E65" s="14">
        <v>16798700</v>
      </c>
      <c r="F65" s="14">
        <v>16798700</v>
      </c>
      <c r="G65" s="15">
        <f t="shared" si="2"/>
        <v>0</v>
      </c>
      <c r="H65" s="15">
        <f t="shared" si="3"/>
        <v>100</v>
      </c>
    </row>
    <row r="66" spans="1:8">
      <c r="A66" s="12">
        <v>1</v>
      </c>
      <c r="B66" s="19" t="s">
        <v>117</v>
      </c>
      <c r="C66" s="13" t="s">
        <v>118</v>
      </c>
      <c r="D66" s="14">
        <v>2364855</v>
      </c>
      <c r="E66" s="14">
        <v>1543913</v>
      </c>
      <c r="F66" s="14">
        <v>1531090.82</v>
      </c>
      <c r="G66" s="15">
        <f t="shared" si="2"/>
        <v>-12822.179999999935</v>
      </c>
      <c r="H66" s="15">
        <f t="shared" si="3"/>
        <v>99.169501131216592</v>
      </c>
    </row>
    <row r="67" spans="1:8" ht="38.25">
      <c r="A67" s="12">
        <v>0</v>
      </c>
      <c r="B67" s="19" t="s">
        <v>119</v>
      </c>
      <c r="C67" s="13" t="s">
        <v>120</v>
      </c>
      <c r="D67" s="14">
        <v>2086000</v>
      </c>
      <c r="E67" s="14">
        <v>1288513</v>
      </c>
      <c r="F67" s="14">
        <v>1288513</v>
      </c>
      <c r="G67" s="15">
        <f t="shared" si="2"/>
        <v>0</v>
      </c>
      <c r="H67" s="15">
        <f t="shared" si="3"/>
        <v>100</v>
      </c>
    </row>
    <row r="68" spans="1:8" ht="51">
      <c r="A68" s="12">
        <v>0</v>
      </c>
      <c r="B68" s="19" t="s">
        <v>121</v>
      </c>
      <c r="C68" s="13" t="s">
        <v>122</v>
      </c>
      <c r="D68" s="14">
        <v>230162</v>
      </c>
      <c r="E68" s="14">
        <v>230162</v>
      </c>
      <c r="F68" s="14">
        <v>230162</v>
      </c>
      <c r="G68" s="15">
        <f t="shared" si="2"/>
        <v>0</v>
      </c>
      <c r="H68" s="15">
        <f t="shared" si="3"/>
        <v>100</v>
      </c>
    </row>
    <row r="69" spans="1:8">
      <c r="A69" s="12">
        <v>0</v>
      </c>
      <c r="B69" s="19" t="s">
        <v>123</v>
      </c>
      <c r="C69" s="13" t="s">
        <v>124</v>
      </c>
      <c r="D69" s="14">
        <v>48693</v>
      </c>
      <c r="E69" s="14">
        <v>25238</v>
      </c>
      <c r="F69" s="14">
        <v>12415.82</v>
      </c>
      <c r="G69" s="15">
        <f t="shared" si="2"/>
        <v>-12822.18</v>
      </c>
      <c r="H69" s="15">
        <f t="shared" si="3"/>
        <v>49.194944131864645</v>
      </c>
    </row>
    <row r="70" spans="1:8">
      <c r="A70" s="12">
        <v>1</v>
      </c>
      <c r="B70" s="19" t="s">
        <v>125</v>
      </c>
      <c r="C70" s="13" t="s">
        <v>126</v>
      </c>
      <c r="D70" s="14">
        <v>63900250</v>
      </c>
      <c r="E70" s="14">
        <v>37121870</v>
      </c>
      <c r="F70" s="14">
        <v>43552822.270000011</v>
      </c>
      <c r="G70" s="15">
        <f t="shared" si="2"/>
        <v>6430952.2700000107</v>
      </c>
      <c r="H70" s="15">
        <f t="shared" si="3"/>
        <v>117.32389093006364</v>
      </c>
    </row>
    <row r="71" spans="1:8">
      <c r="A71" s="12">
        <v>1</v>
      </c>
      <c r="B71" s="19" t="s">
        <v>125</v>
      </c>
      <c r="C71" s="13" t="s">
        <v>127</v>
      </c>
      <c r="D71" s="14">
        <v>217975105</v>
      </c>
      <c r="E71" s="14">
        <v>179978683</v>
      </c>
      <c r="F71" s="14">
        <v>186396813.09</v>
      </c>
      <c r="G71" s="15">
        <f t="shared" si="2"/>
        <v>6418130.0900000036</v>
      </c>
      <c r="H71" s="15">
        <f t="shared" si="3"/>
        <v>103.56605014717215</v>
      </c>
    </row>
  </sheetData>
  <mergeCells count="2">
    <mergeCell ref="B5:H5"/>
    <mergeCell ref="C3:E3"/>
  </mergeCells>
  <conditionalFormatting sqref="B9:B71">
    <cfRule type="expression" dxfId="6" priority="2" stopIfTrue="1">
      <formula>A9=1</formula>
    </cfRule>
  </conditionalFormatting>
  <conditionalFormatting sqref="C9:C71">
    <cfRule type="expression" dxfId="5" priority="3" stopIfTrue="1">
      <formula>A9=1</formula>
    </cfRule>
  </conditionalFormatting>
  <conditionalFormatting sqref="D9:D71">
    <cfRule type="expression" dxfId="4" priority="5" stopIfTrue="1">
      <formula>A9=1</formula>
    </cfRule>
  </conditionalFormatting>
  <conditionalFormatting sqref="E9:E71">
    <cfRule type="expression" dxfId="3" priority="6" stopIfTrue="1">
      <formula>A9=1</formula>
    </cfRule>
  </conditionalFormatting>
  <conditionalFormatting sqref="F9:F71">
    <cfRule type="expression" dxfId="2" priority="7" stopIfTrue="1">
      <formula>A9=1</formula>
    </cfRule>
  </conditionalFormatting>
  <conditionalFormatting sqref="G9:G71">
    <cfRule type="expression" dxfId="1" priority="8" stopIfTrue="1">
      <formula>A9=1</formula>
    </cfRule>
  </conditionalFormatting>
  <conditionalFormatting sqref="H9:H71">
    <cfRule type="expression" dxfId="0" priority="9" stopIfTrue="1">
      <formula>A9=1</formula>
    </cfRule>
  </conditionalFormatting>
  <printOptions horizontalCentered="1"/>
  <pageMargins left="0.9055118110236221" right="0.19685039370078741" top="0.39370078740157483" bottom="0.39370078740157483" header="0" footer="0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2024-08-07T12:24:25Z</cp:lastPrinted>
  <dcterms:created xsi:type="dcterms:W3CDTF">2024-08-07T07:04:36Z</dcterms:created>
  <dcterms:modified xsi:type="dcterms:W3CDTF">2024-08-07T12:24:26Z</dcterms:modified>
</cp:coreProperties>
</file>