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ая\ФИНВІДДІЛ 2021\Листування\ДО СІЛЬСЬКОЇ РАДИ\2023\Звіт за 9 місяців 2023 року\на САЙТ\"/>
    </mc:Choice>
  </mc:AlternateContent>
  <bookViews>
    <workbookView xWindow="0" yWindow="0" windowWidth="28800" windowHeight="13770"/>
  </bookViews>
  <sheets>
    <sheet name="Лист1" sheetId="1" r:id="rId1"/>
  </sheets>
  <definedNames>
    <definedName name="_xlnm.Print_Titles" localSheetId="0">Лист1!$7:$8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H22" i="1" s="1"/>
  <c r="H9" i="1"/>
  <c r="H10" i="1"/>
  <c r="H11" i="1"/>
  <c r="H12" i="1"/>
  <c r="H13" i="1"/>
  <c r="H14" i="1"/>
  <c r="H16" i="1"/>
  <c r="H17" i="1"/>
  <c r="H18" i="1"/>
  <c r="H20" i="1"/>
  <c r="H21" i="1"/>
  <c r="H23" i="1"/>
  <c r="H24" i="1"/>
  <c r="G9" i="1"/>
  <c r="G10" i="1"/>
  <c r="G11" i="1"/>
  <c r="G12" i="1"/>
  <c r="G13" i="1"/>
  <c r="G14" i="1"/>
  <c r="G16" i="1"/>
  <c r="G17" i="1"/>
  <c r="G18" i="1"/>
  <c r="G20" i="1"/>
  <c r="G21" i="1"/>
  <c r="G23" i="1"/>
  <c r="G24" i="1"/>
  <c r="E19" i="1" l="1"/>
  <c r="G22" i="1"/>
  <c r="E15" i="1" l="1"/>
  <c r="G19" i="1"/>
  <c r="H19" i="1"/>
  <c r="G15" i="1" l="1"/>
  <c r="E26" i="1"/>
  <c r="E25" i="1"/>
  <c r="H15" i="1"/>
  <c r="H26" i="1" l="1"/>
  <c r="G26" i="1"/>
  <c r="G25" i="1"/>
  <c r="H25" i="1"/>
</calcChain>
</file>

<file path=xl/sharedStrings.xml><?xml version="1.0" encoding="utf-8"?>
<sst xmlns="http://schemas.openxmlformats.org/spreadsheetml/2006/main" count="48" uniqueCount="47">
  <si>
    <t>грн.</t>
  </si>
  <si>
    <t>ККД</t>
  </si>
  <si>
    <t>Доходи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</si>
  <si>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</si>
  <si>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</si>
  <si>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</si>
  <si>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</si>
  <si>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</si>
  <si>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</si>
  <si>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</si>
  <si>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</si>
  <si>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</si>
  <si>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</si>
  <si>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</si>
  <si>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</si>
  <si>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</si>
  <si>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</si>
  <si>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</si>
  <si>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</si>
  <si>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</si>
  <si>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</si>
  <si>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</si>
  <si>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24000000</t>
  </si>
  <si>
    <t>Інші неподаткові надходження</t>
  </si>
  <si>
    <t>24060000</t>
  </si>
  <si>
    <t>Інші надходження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</si>
  <si>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</si>
  <si>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</si>
  <si>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</si>
  <si>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</si>
  <si>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</si>
  <si>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</si>
  <si>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</si>
  <si>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</si>
  <si>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</si>
  <si>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</si>
  <si>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</si>
  <si>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</si>
  <si>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</si>
  <si>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</si>
  <si>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 </t>
  </si>
  <si>
    <t xml:space="preserve">Усього ( без урахування трансфертів) </t>
  </si>
  <si>
    <t xml:space="preserve">Усього </t>
  </si>
  <si>
    <t xml:space="preserve">Інформація про стан виконання доходної частини сільського бюджету Галицинівської сільської територіальної громади за 9 місяців 2023 року </t>
  </si>
  <si>
    <t>Спеціальний фонд</t>
  </si>
  <si>
    <t xml:space="preserve">Начальник фінансового відділу </t>
  </si>
  <si>
    <t>Тетяна БІРУЛЬ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</si>
</sst>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4" fontId="4" fillId="0" borderId="0" xfId="0" applyNumberFormat="1" applyFont="1"/>
  </cellXfs>
  <cellStyles count="1">
    <cellStyle name="Обычный" xfId="0" builtinId="0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topLeftCell="B1" workbookViewId="0">
      <selection activeCell="C3" sqref="C3:G3"/>
    </sheetView>
  </sheetViews>
  <sheetFormatPr defaultRowHeight="12.75" x14ac:dyDescent="0.2"/>
  <cols>
    <col min="1" max="1" width="0" hidden="1" customWidth="1"/>
    <col min="2" max="2" width="12.28515625" style="18" customWidth="1"/>
    <col min="3" max="3" width="50.7109375" style="3" customWidth="1"/>
    <col min="4" max="4" width="16" style="4" customWidth="1"/>
    <col min="5" max="5" width="17.7109375" style="4" customWidth="1"/>
    <col min="6" max="6" width="14.42578125" style="4" customWidth="1"/>
    <col min="7" max="7" width="13.85546875" style="4" customWidth="1"/>
    <col min="8" max="8" width="10.5703125" style="4" customWidth="1"/>
  </cols>
  <sheetData>
    <row r="2" spans="1:8" x14ac:dyDescent="0.2">
      <c r="B2" s="1"/>
      <c r="C2" s="2"/>
      <c r="D2" s="5"/>
      <c r="E2" s="5"/>
      <c r="F2" s="5"/>
      <c r="G2" s="5"/>
      <c r="H2" s="5"/>
    </row>
    <row r="3" spans="1:8" ht="67.5" customHeight="1" x14ac:dyDescent="0.35">
      <c r="B3" s="2"/>
      <c r="C3" s="21" t="s">
        <v>43</v>
      </c>
      <c r="D3" s="22"/>
      <c r="E3" s="22"/>
      <c r="F3" s="22"/>
      <c r="G3" s="22"/>
      <c r="H3" s="2"/>
    </row>
    <row r="4" spans="1:8" x14ac:dyDescent="0.2">
      <c r="B4" s="1"/>
      <c r="C4" s="2"/>
      <c r="D4" s="5"/>
      <c r="E4" s="5"/>
      <c r="F4" s="5"/>
      <c r="G4" s="5"/>
      <c r="H4" s="5"/>
    </row>
    <row r="5" spans="1:8" ht="15.75" x14ac:dyDescent="0.25">
      <c r="B5" s="20" t="s">
        <v>44</v>
      </c>
      <c r="C5" s="20"/>
      <c r="D5" s="20"/>
      <c r="E5" s="20"/>
      <c r="F5" s="20"/>
      <c r="G5" s="20"/>
      <c r="H5" s="20"/>
    </row>
    <row r="6" spans="1:8" x14ac:dyDescent="0.2">
      <c r="H6" s="6" t="s">
        <v>0</v>
      </c>
    </row>
    <row r="7" spans="1:8" ht="28.5" customHeight="1" x14ac:dyDescent="0.2">
      <c r="A7" s="7"/>
      <c r="B7" s="8" t="s">
        <v>1</v>
      </c>
      <c r="C7" s="9" t="s">
        <v>2</v>
      </c>
      <c r="D7" s="10" t="s">
        <v>3</v>
      </c>
      <c r="E7" s="10" t="s">
        <v>4</v>
      </c>
      <c r="F7" s="11" t="s">
        <v>5</v>
      </c>
      <c r="G7" s="11" t="s">
        <v>6</v>
      </c>
      <c r="H7" s="11" t="s">
        <v>7</v>
      </c>
    </row>
    <row r="8" spans="1:8" x14ac:dyDescent="0.2">
      <c r="A8" s="7"/>
      <c r="B8" s="16">
        <v>2</v>
      </c>
      <c r="C8" s="17">
        <v>3</v>
      </c>
      <c r="D8" s="16">
        <v>5</v>
      </c>
      <c r="E8" s="16">
        <v>6</v>
      </c>
      <c r="F8" s="16">
        <v>7</v>
      </c>
      <c r="G8" s="16">
        <v>8</v>
      </c>
      <c r="H8" s="16">
        <v>9</v>
      </c>
    </row>
    <row r="9" spans="1:8" x14ac:dyDescent="0.2">
      <c r="A9" s="12">
        <v>1</v>
      </c>
      <c r="B9" s="19" t="s">
        <v>8</v>
      </c>
      <c r="C9" s="13" t="s">
        <v>9</v>
      </c>
      <c r="D9" s="14">
        <v>5200</v>
      </c>
      <c r="E9" s="14">
        <v>5200</v>
      </c>
      <c r="F9" s="14">
        <v>119943.2</v>
      </c>
      <c r="G9" s="15">
        <f t="shared" ref="G9:G26" si="0">F9-E9</f>
        <v>114743.2</v>
      </c>
      <c r="H9" s="15">
        <f t="shared" ref="H9:H26" si="1">IF(E9=0,0,F9/E9*100)</f>
        <v>2306.6</v>
      </c>
    </row>
    <row r="10" spans="1:8" x14ac:dyDescent="0.2">
      <c r="A10" s="12">
        <v>1</v>
      </c>
      <c r="B10" s="19" t="s">
        <v>10</v>
      </c>
      <c r="C10" s="13" t="s">
        <v>11</v>
      </c>
      <c r="D10" s="14">
        <v>5200</v>
      </c>
      <c r="E10" s="14">
        <v>5200</v>
      </c>
      <c r="F10" s="14">
        <v>119943.2</v>
      </c>
      <c r="G10" s="15">
        <f t="shared" si="0"/>
        <v>114743.2</v>
      </c>
      <c r="H10" s="15">
        <f t="shared" si="1"/>
        <v>2306.6</v>
      </c>
    </row>
    <row r="11" spans="1:8" x14ac:dyDescent="0.2">
      <c r="A11" s="12">
        <v>1</v>
      </c>
      <c r="B11" s="19" t="s">
        <v>12</v>
      </c>
      <c r="C11" s="13" t="s">
        <v>13</v>
      </c>
      <c r="D11" s="14">
        <v>5200</v>
      </c>
      <c r="E11" s="14">
        <v>5200</v>
      </c>
      <c r="F11" s="14">
        <v>119943.2</v>
      </c>
      <c r="G11" s="15">
        <f t="shared" si="0"/>
        <v>114743.2</v>
      </c>
      <c r="H11" s="15">
        <f t="shared" si="1"/>
        <v>2306.6</v>
      </c>
    </row>
    <row r="12" spans="1:8" ht="51" x14ac:dyDescent="0.2">
      <c r="A12" s="12">
        <v>0</v>
      </c>
      <c r="B12" s="19" t="s">
        <v>14</v>
      </c>
      <c r="C12" s="13" t="s">
        <v>15</v>
      </c>
      <c r="D12" s="14">
        <v>5200</v>
      </c>
      <c r="E12" s="14">
        <v>5200</v>
      </c>
      <c r="F12" s="14">
        <v>17230.87</v>
      </c>
      <c r="G12" s="15">
        <f t="shared" si="0"/>
        <v>12030.869999999999</v>
      </c>
      <c r="H12" s="15">
        <f t="shared" si="1"/>
        <v>331.36288461538459</v>
      </c>
    </row>
    <row r="13" spans="1:8" ht="25.5" x14ac:dyDescent="0.2">
      <c r="A13" s="12">
        <v>0</v>
      </c>
      <c r="B13" s="19" t="s">
        <v>16</v>
      </c>
      <c r="C13" s="13" t="s">
        <v>17</v>
      </c>
      <c r="D13" s="14">
        <v>0</v>
      </c>
      <c r="E13" s="14">
        <v>0</v>
      </c>
      <c r="F13" s="14">
        <v>84649.58</v>
      </c>
      <c r="G13" s="15">
        <f t="shared" si="0"/>
        <v>84649.58</v>
      </c>
      <c r="H13" s="15">
        <f t="shared" si="1"/>
        <v>0</v>
      </c>
    </row>
    <row r="14" spans="1:8" ht="38.25" x14ac:dyDescent="0.2">
      <c r="A14" s="12">
        <v>0</v>
      </c>
      <c r="B14" s="19" t="s">
        <v>18</v>
      </c>
      <c r="C14" s="13" t="s">
        <v>19</v>
      </c>
      <c r="D14" s="14">
        <v>0</v>
      </c>
      <c r="E14" s="14">
        <v>0</v>
      </c>
      <c r="F14" s="14">
        <v>18062.75</v>
      </c>
      <c r="G14" s="15">
        <f t="shared" si="0"/>
        <v>18062.75</v>
      </c>
      <c r="H14" s="15">
        <f t="shared" si="1"/>
        <v>0</v>
      </c>
    </row>
    <row r="15" spans="1:8" x14ac:dyDescent="0.2">
      <c r="A15" s="12">
        <v>1</v>
      </c>
      <c r="B15" s="19" t="s">
        <v>20</v>
      </c>
      <c r="C15" s="13" t="s">
        <v>21</v>
      </c>
      <c r="D15" s="14">
        <v>5903636.0700000003</v>
      </c>
      <c r="E15" s="14">
        <f>E16+E19</f>
        <v>5903636.0700000003</v>
      </c>
      <c r="F15" s="14">
        <v>5889312.8099999996</v>
      </c>
      <c r="G15" s="15">
        <f t="shared" si="0"/>
        <v>-14323.260000000708</v>
      </c>
      <c r="H15" s="15">
        <f t="shared" si="1"/>
        <v>99.757382402469119</v>
      </c>
    </row>
    <row r="16" spans="1:8" x14ac:dyDescent="0.2">
      <c r="A16" s="12">
        <v>1</v>
      </c>
      <c r="B16" s="19" t="s">
        <v>22</v>
      </c>
      <c r="C16" s="13" t="s">
        <v>23</v>
      </c>
      <c r="D16" s="14">
        <v>0</v>
      </c>
      <c r="E16" s="14">
        <v>0</v>
      </c>
      <c r="F16" s="14">
        <v>1012.22</v>
      </c>
      <c r="G16" s="15">
        <f t="shared" si="0"/>
        <v>1012.22</v>
      </c>
      <c r="H16" s="15">
        <f t="shared" si="1"/>
        <v>0</v>
      </c>
    </row>
    <row r="17" spans="1:8" x14ac:dyDescent="0.2">
      <c r="A17" s="12">
        <v>1</v>
      </c>
      <c r="B17" s="19" t="s">
        <v>24</v>
      </c>
      <c r="C17" s="13" t="s">
        <v>25</v>
      </c>
      <c r="D17" s="14">
        <v>0</v>
      </c>
      <c r="E17" s="14">
        <v>0</v>
      </c>
      <c r="F17" s="14">
        <v>1012.22</v>
      </c>
      <c r="G17" s="15">
        <f t="shared" si="0"/>
        <v>1012.22</v>
      </c>
      <c r="H17" s="15">
        <f t="shared" si="1"/>
        <v>0</v>
      </c>
    </row>
    <row r="18" spans="1:8" ht="38.25" x14ac:dyDescent="0.2">
      <c r="A18" s="12">
        <v>0</v>
      </c>
      <c r="B18" s="19" t="s">
        <v>26</v>
      </c>
      <c r="C18" s="13" t="s">
        <v>27</v>
      </c>
      <c r="D18" s="14">
        <v>0</v>
      </c>
      <c r="E18" s="14">
        <v>0</v>
      </c>
      <c r="F18" s="14">
        <v>1012.22</v>
      </c>
      <c r="G18" s="15">
        <f t="shared" si="0"/>
        <v>1012.22</v>
      </c>
      <c r="H18" s="15">
        <f t="shared" si="1"/>
        <v>0</v>
      </c>
    </row>
    <row r="19" spans="1:8" x14ac:dyDescent="0.2">
      <c r="A19" s="12">
        <v>1</v>
      </c>
      <c r="B19" s="19" t="s">
        <v>28</v>
      </c>
      <c r="C19" s="13" t="s">
        <v>29</v>
      </c>
      <c r="D19" s="14">
        <v>5903636.0700000003</v>
      </c>
      <c r="E19" s="14">
        <f>E20+E22</f>
        <v>5903636.0700000003</v>
      </c>
      <c r="F19" s="14">
        <v>5888300.5899999999</v>
      </c>
      <c r="G19" s="15">
        <f t="shared" si="0"/>
        <v>-15335.480000000447</v>
      </c>
      <c r="H19" s="15">
        <f t="shared" si="1"/>
        <v>99.740236697889799</v>
      </c>
    </row>
    <row r="20" spans="1:8" ht="25.5" x14ac:dyDescent="0.2">
      <c r="A20" s="12">
        <v>1</v>
      </c>
      <c r="B20" s="19" t="s">
        <v>30</v>
      </c>
      <c r="C20" s="13" t="s">
        <v>31</v>
      </c>
      <c r="D20" s="14">
        <v>0</v>
      </c>
      <c r="E20" s="14">
        <v>0</v>
      </c>
      <c r="F20" s="14">
        <v>9965</v>
      </c>
      <c r="G20" s="15">
        <f t="shared" si="0"/>
        <v>9965</v>
      </c>
      <c r="H20" s="15">
        <f t="shared" si="1"/>
        <v>0</v>
      </c>
    </row>
    <row r="21" spans="1:8" ht="25.5" x14ac:dyDescent="0.2">
      <c r="A21" s="12">
        <v>0</v>
      </c>
      <c r="B21" s="19" t="s">
        <v>32</v>
      </c>
      <c r="C21" s="13" t="s">
        <v>33</v>
      </c>
      <c r="D21" s="14">
        <v>0</v>
      </c>
      <c r="E21" s="14">
        <v>0</v>
      </c>
      <c r="F21" s="14">
        <v>9965</v>
      </c>
      <c r="G21" s="15">
        <f t="shared" si="0"/>
        <v>9965</v>
      </c>
      <c r="H21" s="15">
        <f t="shared" si="1"/>
        <v>0</v>
      </c>
    </row>
    <row r="22" spans="1:8" x14ac:dyDescent="0.2">
      <c r="A22" s="12">
        <v>1</v>
      </c>
      <c r="B22" s="19" t="s">
        <v>34</v>
      </c>
      <c r="C22" s="13" t="s">
        <v>35</v>
      </c>
      <c r="D22" s="14">
        <v>5903636.0700000003</v>
      </c>
      <c r="E22" s="14">
        <f>E23+E24</f>
        <v>5903636.0700000003</v>
      </c>
      <c r="F22" s="14">
        <v>5878335.5899999999</v>
      </c>
      <c r="G22" s="15">
        <f t="shared" si="0"/>
        <v>-25300.480000000447</v>
      </c>
      <c r="H22" s="15">
        <f t="shared" si="1"/>
        <v>99.571442417858918</v>
      </c>
    </row>
    <row r="23" spans="1:8" x14ac:dyDescent="0.2">
      <c r="A23" s="12">
        <v>0</v>
      </c>
      <c r="B23" s="19" t="s">
        <v>36</v>
      </c>
      <c r="C23" s="13" t="s">
        <v>37</v>
      </c>
      <c r="D23" s="14">
        <v>5113820.49</v>
      </c>
      <c r="E23" s="14">
        <v>5113820.49</v>
      </c>
      <c r="F23" s="14">
        <v>5113820.49</v>
      </c>
      <c r="G23" s="15">
        <f t="shared" si="0"/>
        <v>0</v>
      </c>
      <c r="H23" s="15">
        <f t="shared" si="1"/>
        <v>100</v>
      </c>
    </row>
    <row r="24" spans="1:8" ht="63.75" x14ac:dyDescent="0.2">
      <c r="A24" s="12">
        <v>0</v>
      </c>
      <c r="B24" s="19" t="s">
        <v>38</v>
      </c>
      <c r="C24" s="13" t="s">
        <v>39</v>
      </c>
      <c r="D24" s="14">
        <v>789815.58</v>
      </c>
      <c r="E24" s="14">
        <v>789815.58</v>
      </c>
      <c r="F24" s="14">
        <v>764515.1</v>
      </c>
      <c r="G24" s="15">
        <f t="shared" si="0"/>
        <v>-25300.479999999981</v>
      </c>
      <c r="H24" s="15">
        <f t="shared" si="1"/>
        <v>96.796659797468166</v>
      </c>
    </row>
    <row r="25" spans="1:8" x14ac:dyDescent="0.2">
      <c r="A25" s="12">
        <v>1</v>
      </c>
      <c r="B25" s="19" t="s">
        <v>40</v>
      </c>
      <c r="C25" s="13" t="s">
        <v>41</v>
      </c>
      <c r="D25" s="14">
        <v>5908836.0700000003</v>
      </c>
      <c r="E25" s="14">
        <f>E9+E15</f>
        <v>5908836.0700000003</v>
      </c>
      <c r="F25" s="14">
        <v>6009256.0099999998</v>
      </c>
      <c r="G25" s="15">
        <f t="shared" si="0"/>
        <v>100419.93999999948</v>
      </c>
      <c r="H25" s="15">
        <f t="shared" si="1"/>
        <v>101.69948766238153</v>
      </c>
    </row>
    <row r="26" spans="1:8" x14ac:dyDescent="0.2">
      <c r="A26" s="12">
        <v>1</v>
      </c>
      <c r="B26" s="19" t="s">
        <v>40</v>
      </c>
      <c r="C26" s="13" t="s">
        <v>42</v>
      </c>
      <c r="D26" s="14">
        <v>5908836.0700000003</v>
      </c>
      <c r="E26" s="14">
        <f>E9+E15</f>
        <v>5908836.0700000003</v>
      </c>
      <c r="F26" s="14">
        <v>6009256.0099999998</v>
      </c>
      <c r="G26" s="15">
        <f t="shared" si="0"/>
        <v>100419.93999999948</v>
      </c>
      <c r="H26" s="15">
        <f t="shared" si="1"/>
        <v>101.69948766238153</v>
      </c>
    </row>
    <row r="29" spans="1:8" x14ac:dyDescent="0.2">
      <c r="B29" s="23" t="s">
        <v>45</v>
      </c>
      <c r="C29" s="24"/>
      <c r="D29" s="25"/>
      <c r="E29" s="25" t="s">
        <v>46</v>
      </c>
    </row>
  </sheetData>
  <mergeCells count="3">
    <mergeCell ref="B5:H5"/>
    <mergeCell ref="C3:G3"/>
    <mergeCell ref="B29:C29"/>
  </mergeCells>
  <conditionalFormatting sqref="B9:B26">
    <cfRule type="expression" dxfId="6" priority="2" stopIfTrue="1">
      <formula>A9=1</formula>
    </cfRule>
  </conditionalFormatting>
  <conditionalFormatting sqref="C9:C26">
    <cfRule type="expression" dxfId="5" priority="3" stopIfTrue="1">
      <formula>A9=1</formula>
    </cfRule>
  </conditionalFormatting>
  <conditionalFormatting sqref="D9:D26">
    <cfRule type="expression" dxfId="4" priority="5" stopIfTrue="1">
      <formula>A9=1</formula>
    </cfRule>
  </conditionalFormatting>
  <conditionalFormatting sqref="E9:E26">
    <cfRule type="expression" dxfId="3" priority="6" stopIfTrue="1">
      <formula>A9=1</formula>
    </cfRule>
  </conditionalFormatting>
  <conditionalFormatting sqref="F9:F26">
    <cfRule type="expression" dxfId="2" priority="7" stopIfTrue="1">
      <formula>A9=1</formula>
    </cfRule>
  </conditionalFormatting>
  <conditionalFormatting sqref="G9:G26">
    <cfRule type="expression" dxfId="1" priority="8" stopIfTrue="1">
      <formula>A9=1</formula>
    </cfRule>
  </conditionalFormatting>
  <conditionalFormatting sqref="H9:H26">
    <cfRule type="expression" dxfId="0" priority="9" stopIfTrue="1">
      <formula>A9=1</formula>
    </cfRule>
  </conditionalFormatting>
  <printOptions horizontalCentered="1"/>
  <pageMargins left="1.1023622047244095" right="0.31496062992125984" top="0.39370078740157483" bottom="0.39370078740157483" header="0" footer="0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2023-10-26T07:22:37Z</cp:lastPrinted>
  <dcterms:created xsi:type="dcterms:W3CDTF">2023-10-20T11:09:17Z</dcterms:created>
  <dcterms:modified xsi:type="dcterms:W3CDTF">2023-10-26T07:22:42Z</dcterms:modified>
</cp:coreProperties>
</file>