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0" windowWidth="28455" windowHeight="11955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2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</calcChain>
</file>

<file path=xl/sharedStrings.xml><?xml version="1.0" encoding="utf-8"?>
<sst xmlns="http://schemas.openxmlformats.org/spreadsheetml/2006/main" count="633" uniqueCount="152">
  <si>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</si>
  <si>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</si>
  <si>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</si>
  <si>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</si>
  <si>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</si>
  <si>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</si>
  <si>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</si>
  <si>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</si>
  <si>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</si>
  <si>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</si>
  <si>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</si>
  <si>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</si>
  <si>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</si>
  <si>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</si>
  <si>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(грн)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</si>
  <si>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</si>
  <si>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</si>
  <si>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</si>
  <si>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</si>
  <si>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</si>
  <si>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</si>
  <si>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</si>
  <si>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</si>
  <si>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</si>
  <si>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</si>
  <si>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</si>
  <si>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</si>
  <si>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</si>
  <si>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</si>
  <si>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</si>
  <si>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</si>
  <si>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</si>
  <si>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</si>
  <si>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2270</t>
  </si>
  <si>
    <t>Оплата комунальних послуг та енергоносіїв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</si>
  <si>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</si>
  <si>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</si>
  <si>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</si>
  <si>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</si>
  <si>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</si>
  <si>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</si>
  <si>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</si>
  <si>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</si>
  <si>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</si>
  <si>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</si>
  <si>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</si>
  <si>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</si>
  <si>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0110180</t>
  </si>
  <si>
    <t>Інша діяльність у сфері державного управління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</si>
  <si>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</si>
  <si>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</si>
  <si>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</si>
  <si>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</si>
  <si>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</si>
  <si>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</si>
  <si>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0112152</t>
  </si>
  <si>
    <t>Інші програми та заходи у сфері охорони здоров`я</t>
  </si>
  <si>
    <t>0113050</t>
  </si>
  <si>
    <t>Пільгове медичне обслуговування осіб, які постраждали внаслідок Чорнобильської катастрофи</t>
  </si>
  <si>
    <t>3050</t>
  </si>
  <si>
    <t>2700</t>
  </si>
  <si>
    <t>Соціальне забезпечення</t>
  </si>
  <si>
    <t>2730</t>
  </si>
  <si>
    <t>Інші виплати населенню</t>
  </si>
  <si>
    <t>0113090</t>
  </si>
  <si>
    <t>Видатки на поховання учасників бойових дій та осіб з інвалідністю внаслідок війни</t>
  </si>
  <si>
    <t>0113171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</si>
  <si>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</si>
  <si>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0113191</t>
  </si>
  <si>
    <t>Інші видатки на соціальний захист ветеранів війни та праці</t>
  </si>
  <si>
    <t>0113242</t>
  </si>
  <si>
    <t>Інші заходи у сфері соціального захисту і соціального забезпечення</t>
  </si>
  <si>
    <t>0114030</t>
  </si>
  <si>
    <t>Забезпечення діяльності бібліотек</t>
  </si>
  <si>
    <t>0114082</t>
  </si>
  <si>
    <t>Інші заходи в галузі культури і мистецтва</t>
  </si>
  <si>
    <t>0116013</t>
  </si>
  <si>
    <t>Забезпечення діяльності водопровідно-каналізаційного господарства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</si>
  <si>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</si>
  <si>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</si>
  <si>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</si>
  <si>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</si>
  <si>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</si>
  <si>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</si>
  <si>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0116030</t>
  </si>
  <si>
    <t>Організація благоустрою населених пунктів</t>
  </si>
  <si>
    <t>0116071</t>
  </si>
  <si>
    <t>Відшкодування різниці між розміром ціни (тарифу) на теплову енергію, у тому числі її виробництво, транспортування та постачання, комунальні послуги, що затверджувалися або погоджувалися рішенням місцевого органу виконавчої влади та органу місцевого</t>
  </si>
  <si>
    <t>0117130</t>
  </si>
  <si>
    <t>Здійснення заходів із землеустрою</t>
  </si>
  <si>
    <t>0117370</t>
  </si>
  <si>
    <t>Реалізація інших заходів щодо соціально-економічного розвитку територій</t>
  </si>
  <si>
    <t>0117680</t>
  </si>
  <si>
    <t>Членські внески до асоціацій органів місцевого самоврядування</t>
  </si>
  <si>
    <t>0118110</t>
  </si>
  <si>
    <t>Заходи із запобігання та ліквідації надзвичайних ситуацій та наслідків стихійного лиха</t>
  </si>
  <si>
    <t>0118130</t>
  </si>
  <si>
    <t>Забезпечення діяльності місцевої та добровільної пожежної охорони</t>
  </si>
  <si>
    <t>0118500</t>
  </si>
  <si>
    <t>Нерозподілені трансферти з державного бюджету</t>
  </si>
  <si>
    <t>2620</t>
  </si>
  <si>
    <t>Поточні трансферти органам державного управління інших рівнів</t>
  </si>
  <si>
    <t>0119800</t>
  </si>
  <si>
    <t>Субвенція з місцевого бюджету державному бюджету на виконання програм соціально-економічного розвитку регіонів</t>
  </si>
  <si>
    <t>3000</t>
  </si>
  <si>
    <t>Капітальні видатки</t>
  </si>
  <si>
    <t>3200</t>
  </si>
  <si>
    <t>Капітальні трансферти</t>
  </si>
  <si>
    <t>3220</t>
  </si>
  <si>
    <t>Капітальні трансферти органам державного управління інших рівнів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</si>
  <si>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</si>
  <si>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</si>
  <si>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2250</t>
  </si>
  <si>
    <t>Видатки на відрядження</t>
  </si>
  <si>
    <t>0611010</t>
  </si>
  <si>
    <t>Надання дошкільної освіти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</si>
  <si>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</si>
  <si>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</si>
  <si>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</si>
  <si>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</si>
  <si>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</si>
  <si>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Надання позашкільної освіти закладами позашкільної освіти, заходи із позашкільної роботи з дітьми</t>
  </si>
  <si>
    <t>0611080</t>
  </si>
  <si>
    <t>Надання спеціалізованої освіти мистецькими школами</t>
  </si>
  <si>
    <t>0611141</t>
  </si>
  <si>
    <t>Забезпечення діяльності інших закладів у сфері освіти</t>
  </si>
  <si>
    <t>0611142</t>
  </si>
  <si>
    <t>Інші програми та заходи у сфері освіти</t>
  </si>
  <si>
    <t>0611151</t>
  </si>
  <si>
    <t>Забезпечення діяльності інклюзивно-ресурсних центрів за рахунок коштів місцевого бюджету</t>
  </si>
  <si>
    <t>0611152</t>
  </si>
  <si>
    <t>Забезпечення діяльності інклюзивно-ресурсних центрів за рахунок освітньої субвенції</t>
  </si>
  <si>
    <t>0613133</t>
  </si>
  <si>
    <t>Інші заходи та заклади молодіжної політики</t>
  </si>
  <si>
    <t>0613140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</si>
  <si>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</si>
  <si>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0614060</t>
  </si>
  <si>
    <t>Забезпечення діяльності палаців i будинків культури, клубів, центрів дозвілля та iнших клубних закладів</t>
  </si>
  <si>
    <t>0614082</t>
  </si>
  <si>
    <t>0615061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</si>
  <si>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</si>
  <si>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3710160</t>
  </si>
  <si>
    <t>3718710</t>
  </si>
  <si>
    <t>Резервний фонд місцевого бюджету</t>
  </si>
  <si>
    <t>9000</t>
  </si>
  <si>
    <t>Нерозподілені видатки</t>
  </si>
  <si>
    <t>3719770</t>
  </si>
  <si>
    <t>Інші субвенції з місцевого бюджету</t>
  </si>
  <si>
    <t xml:space="preserve"> </t>
  </si>
  <si>
    <t xml:space="preserve">Усього </t>
  </si>
  <si>
    <t>% виконання на вказаний період (гр5/гр4*100)</t>
  </si>
  <si>
    <t>Інформація про стан виконання видаткової частини загального фонду бюджету Галицинівської сільської територіальної громади за 1 квартал 2024 року</t>
  </si>
</sst>
</file>

<file path=xl/styles.xml><?xml version="1.0" encoding="utf-8"?>
<styleSheet xmlns="http://schemas.openxmlformats.org/spreadsheetml/2006/main">
  <fonts count="6">
    <font>
      <sz val="10"/>
      <color theme="1"/>
      <name val="Calibri"/>
      <family val="2"/>
      <charset val="1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90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324"/>
  <sheetViews>
    <sheetView tabSelected="1" topLeftCell="B13" workbookViewId="0">
      <selection activeCell="H26" sqref="H26"/>
    </sheetView>
  </sheetViews>
  <sheetFormatPr defaultRowHeight="12.75"/>
  <cols>
    <col min="1" max="1" width="0" style="1" hidden="1" customWidth="1"/>
    <col min="2" max="2" width="12.7109375" style="9" customWidth="1"/>
    <col min="3" max="3" width="50.7109375" style="7" customWidth="1"/>
    <col min="4" max="4" width="15.7109375" style="1" hidden="1" customWidth="1"/>
    <col min="5" max="6" width="15.7109375" style="1" customWidth="1"/>
    <col min="7" max="7" width="15.7109375" style="1" hidden="1" customWidth="1"/>
    <col min="8" max="8" width="15.7109375" style="1" customWidth="1"/>
    <col min="9" max="13" width="15.7109375" style="1" hidden="1" customWidth="1"/>
    <col min="14" max="16" width="15.7109375" style="1" customWidth="1"/>
    <col min="17" max="256" width="9.140625" style="1"/>
    <col min="257" max="257" width="12.7109375" style="1" customWidth="1"/>
    <col min="258" max="258" width="50.7109375" style="1" customWidth="1"/>
    <col min="259" max="272" width="15.7109375" style="1" customWidth="1"/>
    <col min="273" max="512" width="9.140625" style="1"/>
    <col min="513" max="513" width="12.7109375" style="1" customWidth="1"/>
    <col min="514" max="514" width="50.7109375" style="1" customWidth="1"/>
    <col min="515" max="528" width="15.7109375" style="1" customWidth="1"/>
    <col min="529" max="768" width="9.140625" style="1"/>
    <col min="769" max="769" width="12.7109375" style="1" customWidth="1"/>
    <col min="770" max="770" width="50.7109375" style="1" customWidth="1"/>
    <col min="771" max="784" width="15.7109375" style="1" customWidth="1"/>
    <col min="785" max="1024" width="9.140625" style="1"/>
    <col min="1025" max="1025" width="12.7109375" style="1" customWidth="1"/>
    <col min="1026" max="1026" width="50.7109375" style="1" customWidth="1"/>
    <col min="1027" max="1040" width="15.7109375" style="1" customWidth="1"/>
    <col min="1041" max="1280" width="9.140625" style="1"/>
    <col min="1281" max="1281" width="12.7109375" style="1" customWidth="1"/>
    <col min="1282" max="1282" width="50.7109375" style="1" customWidth="1"/>
    <col min="1283" max="1296" width="15.7109375" style="1" customWidth="1"/>
    <col min="1297" max="1536" width="9.140625" style="1"/>
    <col min="1537" max="1537" width="12.7109375" style="1" customWidth="1"/>
    <col min="1538" max="1538" width="50.7109375" style="1" customWidth="1"/>
    <col min="1539" max="1552" width="15.7109375" style="1" customWidth="1"/>
    <col min="1553" max="1792" width="9.140625" style="1"/>
    <col min="1793" max="1793" width="12.7109375" style="1" customWidth="1"/>
    <col min="1794" max="1794" width="50.7109375" style="1" customWidth="1"/>
    <col min="1795" max="1808" width="15.7109375" style="1" customWidth="1"/>
    <col min="1809" max="2048" width="9.140625" style="1"/>
    <col min="2049" max="2049" width="12.7109375" style="1" customWidth="1"/>
    <col min="2050" max="2050" width="50.7109375" style="1" customWidth="1"/>
    <col min="2051" max="2064" width="15.7109375" style="1" customWidth="1"/>
    <col min="2065" max="2304" width="9.140625" style="1"/>
    <col min="2305" max="2305" width="12.7109375" style="1" customWidth="1"/>
    <col min="2306" max="2306" width="50.7109375" style="1" customWidth="1"/>
    <col min="2307" max="2320" width="15.7109375" style="1" customWidth="1"/>
    <col min="2321" max="2560" width="9.140625" style="1"/>
    <col min="2561" max="2561" width="12.7109375" style="1" customWidth="1"/>
    <col min="2562" max="2562" width="50.7109375" style="1" customWidth="1"/>
    <col min="2563" max="2576" width="15.7109375" style="1" customWidth="1"/>
    <col min="2577" max="2816" width="9.140625" style="1"/>
    <col min="2817" max="2817" width="12.7109375" style="1" customWidth="1"/>
    <col min="2818" max="2818" width="50.7109375" style="1" customWidth="1"/>
    <col min="2819" max="2832" width="15.7109375" style="1" customWidth="1"/>
    <col min="2833" max="3072" width="9.140625" style="1"/>
    <col min="3073" max="3073" width="12.7109375" style="1" customWidth="1"/>
    <col min="3074" max="3074" width="50.7109375" style="1" customWidth="1"/>
    <col min="3075" max="3088" width="15.7109375" style="1" customWidth="1"/>
    <col min="3089" max="3328" width="9.140625" style="1"/>
    <col min="3329" max="3329" width="12.7109375" style="1" customWidth="1"/>
    <col min="3330" max="3330" width="50.7109375" style="1" customWidth="1"/>
    <col min="3331" max="3344" width="15.7109375" style="1" customWidth="1"/>
    <col min="3345" max="3584" width="9.140625" style="1"/>
    <col min="3585" max="3585" width="12.7109375" style="1" customWidth="1"/>
    <col min="3586" max="3586" width="50.7109375" style="1" customWidth="1"/>
    <col min="3587" max="3600" width="15.7109375" style="1" customWidth="1"/>
    <col min="3601" max="3840" width="9.140625" style="1"/>
    <col min="3841" max="3841" width="12.7109375" style="1" customWidth="1"/>
    <col min="3842" max="3842" width="50.7109375" style="1" customWidth="1"/>
    <col min="3843" max="3856" width="15.7109375" style="1" customWidth="1"/>
    <col min="3857" max="4096" width="9.140625" style="1"/>
    <col min="4097" max="4097" width="12.7109375" style="1" customWidth="1"/>
    <col min="4098" max="4098" width="50.7109375" style="1" customWidth="1"/>
    <col min="4099" max="4112" width="15.7109375" style="1" customWidth="1"/>
    <col min="4113" max="4352" width="9.140625" style="1"/>
    <col min="4353" max="4353" width="12.7109375" style="1" customWidth="1"/>
    <col min="4354" max="4354" width="50.7109375" style="1" customWidth="1"/>
    <col min="4355" max="4368" width="15.7109375" style="1" customWidth="1"/>
    <col min="4369" max="4608" width="9.140625" style="1"/>
    <col min="4609" max="4609" width="12.7109375" style="1" customWidth="1"/>
    <col min="4610" max="4610" width="50.7109375" style="1" customWidth="1"/>
    <col min="4611" max="4624" width="15.7109375" style="1" customWidth="1"/>
    <col min="4625" max="4864" width="9.140625" style="1"/>
    <col min="4865" max="4865" width="12.7109375" style="1" customWidth="1"/>
    <col min="4866" max="4866" width="50.7109375" style="1" customWidth="1"/>
    <col min="4867" max="4880" width="15.7109375" style="1" customWidth="1"/>
    <col min="4881" max="5120" width="9.140625" style="1"/>
    <col min="5121" max="5121" width="12.7109375" style="1" customWidth="1"/>
    <col min="5122" max="5122" width="50.7109375" style="1" customWidth="1"/>
    <col min="5123" max="5136" width="15.7109375" style="1" customWidth="1"/>
    <col min="5137" max="5376" width="9.140625" style="1"/>
    <col min="5377" max="5377" width="12.7109375" style="1" customWidth="1"/>
    <col min="5378" max="5378" width="50.7109375" style="1" customWidth="1"/>
    <col min="5379" max="5392" width="15.7109375" style="1" customWidth="1"/>
    <col min="5393" max="5632" width="9.140625" style="1"/>
    <col min="5633" max="5633" width="12.7109375" style="1" customWidth="1"/>
    <col min="5634" max="5634" width="50.7109375" style="1" customWidth="1"/>
    <col min="5635" max="5648" width="15.7109375" style="1" customWidth="1"/>
    <col min="5649" max="5888" width="9.140625" style="1"/>
    <col min="5889" max="5889" width="12.7109375" style="1" customWidth="1"/>
    <col min="5890" max="5890" width="50.7109375" style="1" customWidth="1"/>
    <col min="5891" max="5904" width="15.7109375" style="1" customWidth="1"/>
    <col min="5905" max="6144" width="9.140625" style="1"/>
    <col min="6145" max="6145" width="12.7109375" style="1" customWidth="1"/>
    <col min="6146" max="6146" width="50.7109375" style="1" customWidth="1"/>
    <col min="6147" max="6160" width="15.7109375" style="1" customWidth="1"/>
    <col min="6161" max="6400" width="9.140625" style="1"/>
    <col min="6401" max="6401" width="12.7109375" style="1" customWidth="1"/>
    <col min="6402" max="6402" width="50.7109375" style="1" customWidth="1"/>
    <col min="6403" max="6416" width="15.7109375" style="1" customWidth="1"/>
    <col min="6417" max="6656" width="9.140625" style="1"/>
    <col min="6657" max="6657" width="12.7109375" style="1" customWidth="1"/>
    <col min="6658" max="6658" width="50.7109375" style="1" customWidth="1"/>
    <col min="6659" max="6672" width="15.7109375" style="1" customWidth="1"/>
    <col min="6673" max="6912" width="9.140625" style="1"/>
    <col min="6913" max="6913" width="12.7109375" style="1" customWidth="1"/>
    <col min="6914" max="6914" width="50.7109375" style="1" customWidth="1"/>
    <col min="6915" max="6928" width="15.7109375" style="1" customWidth="1"/>
    <col min="6929" max="7168" width="9.140625" style="1"/>
    <col min="7169" max="7169" width="12.7109375" style="1" customWidth="1"/>
    <col min="7170" max="7170" width="50.7109375" style="1" customWidth="1"/>
    <col min="7171" max="7184" width="15.7109375" style="1" customWidth="1"/>
    <col min="7185" max="7424" width="9.140625" style="1"/>
    <col min="7425" max="7425" width="12.7109375" style="1" customWidth="1"/>
    <col min="7426" max="7426" width="50.7109375" style="1" customWidth="1"/>
    <col min="7427" max="7440" width="15.7109375" style="1" customWidth="1"/>
    <col min="7441" max="7680" width="9.140625" style="1"/>
    <col min="7681" max="7681" width="12.7109375" style="1" customWidth="1"/>
    <col min="7682" max="7682" width="50.7109375" style="1" customWidth="1"/>
    <col min="7683" max="7696" width="15.7109375" style="1" customWidth="1"/>
    <col min="7697" max="7936" width="9.140625" style="1"/>
    <col min="7937" max="7937" width="12.7109375" style="1" customWidth="1"/>
    <col min="7938" max="7938" width="50.7109375" style="1" customWidth="1"/>
    <col min="7939" max="7952" width="15.7109375" style="1" customWidth="1"/>
    <col min="7953" max="8192" width="9.140625" style="1"/>
    <col min="8193" max="8193" width="12.7109375" style="1" customWidth="1"/>
    <col min="8194" max="8194" width="50.7109375" style="1" customWidth="1"/>
    <col min="8195" max="8208" width="15.7109375" style="1" customWidth="1"/>
    <col min="8209" max="8448" width="9.140625" style="1"/>
    <col min="8449" max="8449" width="12.7109375" style="1" customWidth="1"/>
    <col min="8450" max="8450" width="50.7109375" style="1" customWidth="1"/>
    <col min="8451" max="8464" width="15.7109375" style="1" customWidth="1"/>
    <col min="8465" max="8704" width="9.140625" style="1"/>
    <col min="8705" max="8705" width="12.7109375" style="1" customWidth="1"/>
    <col min="8706" max="8706" width="50.7109375" style="1" customWidth="1"/>
    <col min="8707" max="8720" width="15.7109375" style="1" customWidth="1"/>
    <col min="8721" max="8960" width="9.140625" style="1"/>
    <col min="8961" max="8961" width="12.7109375" style="1" customWidth="1"/>
    <col min="8962" max="8962" width="50.7109375" style="1" customWidth="1"/>
    <col min="8963" max="8976" width="15.7109375" style="1" customWidth="1"/>
    <col min="8977" max="9216" width="9.140625" style="1"/>
    <col min="9217" max="9217" width="12.7109375" style="1" customWidth="1"/>
    <col min="9218" max="9218" width="50.7109375" style="1" customWidth="1"/>
    <col min="9219" max="9232" width="15.7109375" style="1" customWidth="1"/>
    <col min="9233" max="9472" width="9.140625" style="1"/>
    <col min="9473" max="9473" width="12.7109375" style="1" customWidth="1"/>
    <col min="9474" max="9474" width="50.7109375" style="1" customWidth="1"/>
    <col min="9475" max="9488" width="15.7109375" style="1" customWidth="1"/>
    <col min="9489" max="9728" width="9.140625" style="1"/>
    <col min="9729" max="9729" width="12.7109375" style="1" customWidth="1"/>
    <col min="9730" max="9730" width="50.7109375" style="1" customWidth="1"/>
    <col min="9731" max="9744" width="15.7109375" style="1" customWidth="1"/>
    <col min="9745" max="9984" width="9.140625" style="1"/>
    <col min="9985" max="9985" width="12.7109375" style="1" customWidth="1"/>
    <col min="9986" max="9986" width="50.7109375" style="1" customWidth="1"/>
    <col min="9987" max="10000" width="15.7109375" style="1" customWidth="1"/>
    <col min="10001" max="10240" width="9.140625" style="1"/>
    <col min="10241" max="10241" width="12.7109375" style="1" customWidth="1"/>
    <col min="10242" max="10242" width="50.7109375" style="1" customWidth="1"/>
    <col min="10243" max="10256" width="15.7109375" style="1" customWidth="1"/>
    <col min="10257" max="10496" width="9.140625" style="1"/>
    <col min="10497" max="10497" width="12.7109375" style="1" customWidth="1"/>
    <col min="10498" max="10498" width="50.7109375" style="1" customWidth="1"/>
    <col min="10499" max="10512" width="15.7109375" style="1" customWidth="1"/>
    <col min="10513" max="10752" width="9.140625" style="1"/>
    <col min="10753" max="10753" width="12.7109375" style="1" customWidth="1"/>
    <col min="10754" max="10754" width="50.7109375" style="1" customWidth="1"/>
    <col min="10755" max="10768" width="15.7109375" style="1" customWidth="1"/>
    <col min="10769" max="11008" width="9.140625" style="1"/>
    <col min="11009" max="11009" width="12.7109375" style="1" customWidth="1"/>
    <col min="11010" max="11010" width="50.7109375" style="1" customWidth="1"/>
    <col min="11011" max="11024" width="15.7109375" style="1" customWidth="1"/>
    <col min="11025" max="11264" width="9.140625" style="1"/>
    <col min="11265" max="11265" width="12.7109375" style="1" customWidth="1"/>
    <col min="11266" max="11266" width="50.7109375" style="1" customWidth="1"/>
    <col min="11267" max="11280" width="15.7109375" style="1" customWidth="1"/>
    <col min="11281" max="11520" width="9.140625" style="1"/>
    <col min="11521" max="11521" width="12.7109375" style="1" customWidth="1"/>
    <col min="11522" max="11522" width="50.7109375" style="1" customWidth="1"/>
    <col min="11523" max="11536" width="15.7109375" style="1" customWidth="1"/>
    <col min="11537" max="11776" width="9.140625" style="1"/>
    <col min="11777" max="11777" width="12.7109375" style="1" customWidth="1"/>
    <col min="11778" max="11778" width="50.7109375" style="1" customWidth="1"/>
    <col min="11779" max="11792" width="15.7109375" style="1" customWidth="1"/>
    <col min="11793" max="12032" width="9.140625" style="1"/>
    <col min="12033" max="12033" width="12.7109375" style="1" customWidth="1"/>
    <col min="12034" max="12034" width="50.7109375" style="1" customWidth="1"/>
    <col min="12035" max="12048" width="15.7109375" style="1" customWidth="1"/>
    <col min="12049" max="12288" width="9.140625" style="1"/>
    <col min="12289" max="12289" width="12.7109375" style="1" customWidth="1"/>
    <col min="12290" max="12290" width="50.7109375" style="1" customWidth="1"/>
    <col min="12291" max="12304" width="15.7109375" style="1" customWidth="1"/>
    <col min="12305" max="12544" width="9.140625" style="1"/>
    <col min="12545" max="12545" width="12.7109375" style="1" customWidth="1"/>
    <col min="12546" max="12546" width="50.7109375" style="1" customWidth="1"/>
    <col min="12547" max="12560" width="15.7109375" style="1" customWidth="1"/>
    <col min="12561" max="12800" width="9.140625" style="1"/>
    <col min="12801" max="12801" width="12.7109375" style="1" customWidth="1"/>
    <col min="12802" max="12802" width="50.7109375" style="1" customWidth="1"/>
    <col min="12803" max="12816" width="15.7109375" style="1" customWidth="1"/>
    <col min="12817" max="13056" width="9.140625" style="1"/>
    <col min="13057" max="13057" width="12.7109375" style="1" customWidth="1"/>
    <col min="13058" max="13058" width="50.7109375" style="1" customWidth="1"/>
    <col min="13059" max="13072" width="15.7109375" style="1" customWidth="1"/>
    <col min="13073" max="13312" width="9.140625" style="1"/>
    <col min="13313" max="13313" width="12.7109375" style="1" customWidth="1"/>
    <col min="13314" max="13314" width="50.7109375" style="1" customWidth="1"/>
    <col min="13315" max="13328" width="15.7109375" style="1" customWidth="1"/>
    <col min="13329" max="13568" width="9.140625" style="1"/>
    <col min="13569" max="13569" width="12.7109375" style="1" customWidth="1"/>
    <col min="13570" max="13570" width="50.7109375" style="1" customWidth="1"/>
    <col min="13571" max="13584" width="15.7109375" style="1" customWidth="1"/>
    <col min="13585" max="13824" width="9.140625" style="1"/>
    <col min="13825" max="13825" width="12.7109375" style="1" customWidth="1"/>
    <col min="13826" max="13826" width="50.7109375" style="1" customWidth="1"/>
    <col min="13827" max="13840" width="15.7109375" style="1" customWidth="1"/>
    <col min="13841" max="14080" width="9.140625" style="1"/>
    <col min="14081" max="14081" width="12.7109375" style="1" customWidth="1"/>
    <col min="14082" max="14082" width="50.7109375" style="1" customWidth="1"/>
    <col min="14083" max="14096" width="15.7109375" style="1" customWidth="1"/>
    <col min="14097" max="14336" width="9.140625" style="1"/>
    <col min="14337" max="14337" width="12.7109375" style="1" customWidth="1"/>
    <col min="14338" max="14338" width="50.7109375" style="1" customWidth="1"/>
    <col min="14339" max="14352" width="15.7109375" style="1" customWidth="1"/>
    <col min="14353" max="14592" width="9.140625" style="1"/>
    <col min="14593" max="14593" width="12.7109375" style="1" customWidth="1"/>
    <col min="14594" max="14594" width="50.7109375" style="1" customWidth="1"/>
    <col min="14595" max="14608" width="15.7109375" style="1" customWidth="1"/>
    <col min="14609" max="14848" width="9.140625" style="1"/>
    <col min="14849" max="14849" width="12.7109375" style="1" customWidth="1"/>
    <col min="14850" max="14850" width="50.7109375" style="1" customWidth="1"/>
    <col min="14851" max="14864" width="15.7109375" style="1" customWidth="1"/>
    <col min="14865" max="15104" width="9.140625" style="1"/>
    <col min="15105" max="15105" width="12.7109375" style="1" customWidth="1"/>
    <col min="15106" max="15106" width="50.7109375" style="1" customWidth="1"/>
    <col min="15107" max="15120" width="15.7109375" style="1" customWidth="1"/>
    <col min="15121" max="15360" width="9.140625" style="1"/>
    <col min="15361" max="15361" width="12.7109375" style="1" customWidth="1"/>
    <col min="15362" max="15362" width="50.7109375" style="1" customWidth="1"/>
    <col min="15363" max="15376" width="15.7109375" style="1" customWidth="1"/>
    <col min="15377" max="15616" width="9.140625" style="1"/>
    <col min="15617" max="15617" width="12.7109375" style="1" customWidth="1"/>
    <col min="15618" max="15618" width="50.7109375" style="1" customWidth="1"/>
    <col min="15619" max="15632" width="15.7109375" style="1" customWidth="1"/>
    <col min="15633" max="15872" width="9.140625" style="1"/>
    <col min="15873" max="15873" width="12.7109375" style="1" customWidth="1"/>
    <col min="15874" max="15874" width="50.7109375" style="1" customWidth="1"/>
    <col min="15875" max="15888" width="15.7109375" style="1" customWidth="1"/>
    <col min="15889" max="16128" width="9.140625" style="1"/>
    <col min="16129" max="16129" width="12.7109375" style="1" customWidth="1"/>
    <col min="16130" max="16130" width="50.7109375" style="1" customWidth="1"/>
    <col min="16131" max="16144" width="15.7109375" style="1" customWidth="1"/>
    <col min="16145" max="16384" width="9.140625" style="1"/>
  </cols>
  <sheetData>
    <row r="2" spans="1:17" ht="47.25" customHeight="1">
      <c r="B2" s="18" t="s">
        <v>151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7" hidden="1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7">
      <c r="L4" s="2"/>
      <c r="P4" s="2" t="s">
        <v>14</v>
      </c>
    </row>
    <row r="5" spans="1:17" s="4" customFormat="1" ht="63.75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150</v>
      </c>
    </row>
    <row r="6" spans="1:17">
      <c r="A6" s="12"/>
      <c r="B6" s="5">
        <v>1</v>
      </c>
      <c r="C6" s="5">
        <v>2</v>
      </c>
      <c r="D6" s="5">
        <v>3</v>
      </c>
      <c r="E6" s="5">
        <v>3</v>
      </c>
      <c r="F6" s="5">
        <v>4</v>
      </c>
      <c r="G6" s="5">
        <v>6</v>
      </c>
      <c r="H6" s="5">
        <v>5</v>
      </c>
      <c r="I6" s="5">
        <v>6</v>
      </c>
      <c r="J6" s="5">
        <v>10</v>
      </c>
      <c r="K6" s="5">
        <v>11</v>
      </c>
      <c r="L6" s="5">
        <v>12</v>
      </c>
      <c r="M6" s="5">
        <v>13</v>
      </c>
      <c r="N6" s="5">
        <v>6</v>
      </c>
      <c r="O6" s="5">
        <v>7</v>
      </c>
      <c r="P6" s="5">
        <v>8</v>
      </c>
    </row>
    <row r="7" spans="1:17" ht="63.75">
      <c r="A7" s="13">
        <v>1</v>
      </c>
      <c r="B7" s="14" t="s">
        <v>15</v>
      </c>
      <c r="C7" s="15" t="s">
        <v>16</v>
      </c>
      <c r="D7" s="16">
        <v>20314419</v>
      </c>
      <c r="E7" s="16">
        <v>24415012</v>
      </c>
      <c r="F7" s="16">
        <v>5653923</v>
      </c>
      <c r="G7" s="16">
        <v>3644307.2599999993</v>
      </c>
      <c r="H7" s="16">
        <v>3644307.2599999993</v>
      </c>
      <c r="I7" s="16">
        <v>0</v>
      </c>
      <c r="J7" s="16">
        <v>0</v>
      </c>
      <c r="K7" s="17">
        <f t="shared" ref="K7:K70" si="0">F7-G7</f>
        <v>2009615.7400000007</v>
      </c>
      <c r="L7" s="17">
        <f t="shared" ref="L7:L70" si="1">E7-G7</f>
        <v>20770704.740000002</v>
      </c>
      <c r="M7" s="17">
        <f t="shared" ref="M7:M70" si="2">IF(F7=0,0,(G7/F7)*100)</f>
        <v>64.456259131933692</v>
      </c>
      <c r="N7" s="17">
        <f t="shared" ref="N7:N70" si="3">E7-H7</f>
        <v>20770704.740000002</v>
      </c>
      <c r="O7" s="17">
        <f t="shared" ref="O7:O70" si="4">F7-H7</f>
        <v>2009615.7400000007</v>
      </c>
      <c r="P7" s="17">
        <f t="shared" ref="P7:P70" si="5">IF(F7=0,0,(H7/F7)*100)</f>
        <v>64.456259131933692</v>
      </c>
      <c r="Q7" s="6"/>
    </row>
    <row r="8" spans="1:17">
      <c r="A8" s="13">
        <v>1</v>
      </c>
      <c r="B8" s="14" t="s">
        <v>17</v>
      </c>
      <c r="C8" s="15" t="s">
        <v>18</v>
      </c>
      <c r="D8" s="16">
        <v>20314419</v>
      </c>
      <c r="E8" s="16">
        <v>24415012</v>
      </c>
      <c r="F8" s="16">
        <v>5653923</v>
      </c>
      <c r="G8" s="16">
        <v>3644307.2599999993</v>
      </c>
      <c r="H8" s="16">
        <v>3644307.2599999993</v>
      </c>
      <c r="I8" s="16">
        <v>0</v>
      </c>
      <c r="J8" s="16">
        <v>0</v>
      </c>
      <c r="K8" s="17">
        <f t="shared" si="0"/>
        <v>2009615.7400000007</v>
      </c>
      <c r="L8" s="17">
        <f t="shared" si="1"/>
        <v>20770704.740000002</v>
      </c>
      <c r="M8" s="17">
        <f t="shared" si="2"/>
        <v>64.456259131933692</v>
      </c>
      <c r="N8" s="17">
        <f t="shared" si="3"/>
        <v>20770704.740000002</v>
      </c>
      <c r="O8" s="17">
        <f t="shared" si="4"/>
        <v>2009615.7400000007</v>
      </c>
      <c r="P8" s="17">
        <f t="shared" si="5"/>
        <v>64.456259131933692</v>
      </c>
      <c r="Q8" s="6"/>
    </row>
    <row r="9" spans="1:17">
      <c r="A9" s="13">
        <v>1</v>
      </c>
      <c r="B9" s="14" t="s">
        <v>19</v>
      </c>
      <c r="C9" s="15" t="s">
        <v>20</v>
      </c>
      <c r="D9" s="16">
        <v>17690190</v>
      </c>
      <c r="E9" s="16">
        <v>20906063</v>
      </c>
      <c r="F9" s="16">
        <v>4376094</v>
      </c>
      <c r="G9" s="16">
        <v>3190205.5999999996</v>
      </c>
      <c r="H9" s="16">
        <v>3190205.5999999996</v>
      </c>
      <c r="I9" s="16">
        <v>0</v>
      </c>
      <c r="J9" s="16">
        <v>0</v>
      </c>
      <c r="K9" s="17">
        <f t="shared" si="0"/>
        <v>1185888.4000000004</v>
      </c>
      <c r="L9" s="17">
        <f t="shared" si="1"/>
        <v>17715857.399999999</v>
      </c>
      <c r="M9" s="17">
        <f t="shared" si="2"/>
        <v>72.900755788152622</v>
      </c>
      <c r="N9" s="17">
        <f t="shared" si="3"/>
        <v>17715857.399999999</v>
      </c>
      <c r="O9" s="17">
        <f t="shared" si="4"/>
        <v>1185888.4000000004</v>
      </c>
      <c r="P9" s="17">
        <f t="shared" si="5"/>
        <v>72.900755788152622</v>
      </c>
      <c r="Q9" s="6"/>
    </row>
    <row r="10" spans="1:17">
      <c r="A10" s="13">
        <v>1</v>
      </c>
      <c r="B10" s="14" t="s">
        <v>21</v>
      </c>
      <c r="C10" s="15" t="s">
        <v>22</v>
      </c>
      <c r="D10" s="16">
        <v>14489500</v>
      </c>
      <c r="E10" s="16">
        <v>17136117</v>
      </c>
      <c r="F10" s="16">
        <v>3588600</v>
      </c>
      <c r="G10" s="16">
        <v>2613797.2799999998</v>
      </c>
      <c r="H10" s="16">
        <v>2613797.2799999998</v>
      </c>
      <c r="I10" s="16">
        <v>0</v>
      </c>
      <c r="J10" s="16">
        <v>0</v>
      </c>
      <c r="K10" s="17">
        <f t="shared" si="0"/>
        <v>974802.7200000002</v>
      </c>
      <c r="L10" s="17">
        <f t="shared" si="1"/>
        <v>14522319.720000001</v>
      </c>
      <c r="M10" s="17">
        <f t="shared" si="2"/>
        <v>72.836127737836478</v>
      </c>
      <c r="N10" s="17">
        <f t="shared" si="3"/>
        <v>14522319.720000001</v>
      </c>
      <c r="O10" s="17">
        <f t="shared" si="4"/>
        <v>974802.7200000002</v>
      </c>
      <c r="P10" s="17">
        <f t="shared" si="5"/>
        <v>72.836127737836478</v>
      </c>
      <c r="Q10" s="6"/>
    </row>
    <row r="11" spans="1:17">
      <c r="A11" s="13">
        <v>0</v>
      </c>
      <c r="B11" s="14" t="s">
        <v>23</v>
      </c>
      <c r="C11" s="15" t="s">
        <v>24</v>
      </c>
      <c r="D11" s="16">
        <v>14489500</v>
      </c>
      <c r="E11" s="16">
        <v>17136117</v>
      </c>
      <c r="F11" s="16">
        <v>3588600</v>
      </c>
      <c r="G11" s="16">
        <v>2613797.2799999998</v>
      </c>
      <c r="H11" s="16">
        <v>2613797.2799999998</v>
      </c>
      <c r="I11" s="16">
        <v>0</v>
      </c>
      <c r="J11" s="16">
        <v>0</v>
      </c>
      <c r="K11" s="17">
        <f t="shared" si="0"/>
        <v>974802.7200000002</v>
      </c>
      <c r="L11" s="17">
        <f t="shared" si="1"/>
        <v>14522319.720000001</v>
      </c>
      <c r="M11" s="17">
        <f t="shared" si="2"/>
        <v>72.836127737836478</v>
      </c>
      <c r="N11" s="17">
        <f t="shared" si="3"/>
        <v>14522319.720000001</v>
      </c>
      <c r="O11" s="17">
        <f t="shared" si="4"/>
        <v>974802.7200000002</v>
      </c>
      <c r="P11" s="17">
        <f t="shared" si="5"/>
        <v>72.836127737836478</v>
      </c>
      <c r="Q11" s="6"/>
    </row>
    <row r="12" spans="1:17">
      <c r="A12" s="13">
        <v>0</v>
      </c>
      <c r="B12" s="14" t="s">
        <v>25</v>
      </c>
      <c r="C12" s="15" t="s">
        <v>26</v>
      </c>
      <c r="D12" s="16">
        <v>3200690</v>
      </c>
      <c r="E12" s="16">
        <v>3769946</v>
      </c>
      <c r="F12" s="16">
        <v>787494</v>
      </c>
      <c r="G12" s="16">
        <v>576408.31999999995</v>
      </c>
      <c r="H12" s="16">
        <v>576408.31999999995</v>
      </c>
      <c r="I12" s="16">
        <v>0</v>
      </c>
      <c r="J12" s="16">
        <v>0</v>
      </c>
      <c r="K12" s="17">
        <f t="shared" si="0"/>
        <v>211085.68000000005</v>
      </c>
      <c r="L12" s="17">
        <f t="shared" si="1"/>
        <v>3193537.68</v>
      </c>
      <c r="M12" s="17">
        <f t="shared" si="2"/>
        <v>73.195264979796676</v>
      </c>
      <c r="N12" s="17">
        <f t="shared" si="3"/>
        <v>3193537.68</v>
      </c>
      <c r="O12" s="17">
        <f t="shared" si="4"/>
        <v>211085.68000000005</v>
      </c>
      <c r="P12" s="17">
        <f t="shared" si="5"/>
        <v>73.195264979796676</v>
      </c>
      <c r="Q12" s="6"/>
    </row>
    <row r="13" spans="1:17">
      <c r="A13" s="13">
        <v>1</v>
      </c>
      <c r="B13" s="14" t="s">
        <v>27</v>
      </c>
      <c r="C13" s="15" t="s">
        <v>28</v>
      </c>
      <c r="D13" s="16">
        <v>2514229</v>
      </c>
      <c r="E13" s="16">
        <v>3398949</v>
      </c>
      <c r="F13" s="16">
        <v>1174829</v>
      </c>
      <c r="G13" s="16">
        <v>368011.64</v>
      </c>
      <c r="H13" s="16">
        <v>368011.64</v>
      </c>
      <c r="I13" s="16">
        <v>0</v>
      </c>
      <c r="J13" s="16">
        <v>0</v>
      </c>
      <c r="K13" s="17">
        <f t="shared" si="0"/>
        <v>806817.36</v>
      </c>
      <c r="L13" s="17">
        <f t="shared" si="1"/>
        <v>3030937.36</v>
      </c>
      <c r="M13" s="17">
        <f t="shared" si="2"/>
        <v>31.32469831779774</v>
      </c>
      <c r="N13" s="17">
        <f t="shared" si="3"/>
        <v>3030937.36</v>
      </c>
      <c r="O13" s="17">
        <f t="shared" si="4"/>
        <v>806817.36</v>
      </c>
      <c r="P13" s="17">
        <f t="shared" si="5"/>
        <v>31.32469831779774</v>
      </c>
      <c r="Q13" s="6"/>
    </row>
    <row r="14" spans="1:17">
      <c r="A14" s="13">
        <v>0</v>
      </c>
      <c r="B14" s="14" t="s">
        <v>29</v>
      </c>
      <c r="C14" s="15" t="s">
        <v>30</v>
      </c>
      <c r="D14" s="16">
        <v>703839</v>
      </c>
      <c r="E14" s="16">
        <v>703839</v>
      </c>
      <c r="F14" s="16">
        <v>247000</v>
      </c>
      <c r="G14" s="16">
        <v>73515</v>
      </c>
      <c r="H14" s="16">
        <v>73515</v>
      </c>
      <c r="I14" s="16">
        <v>0</v>
      </c>
      <c r="J14" s="16">
        <v>0</v>
      </c>
      <c r="K14" s="17">
        <f t="shared" si="0"/>
        <v>173485</v>
      </c>
      <c r="L14" s="17">
        <f t="shared" si="1"/>
        <v>630324</v>
      </c>
      <c r="M14" s="17">
        <f t="shared" si="2"/>
        <v>29.763157894736842</v>
      </c>
      <c r="N14" s="17">
        <f t="shared" si="3"/>
        <v>630324</v>
      </c>
      <c r="O14" s="17">
        <f t="shared" si="4"/>
        <v>173485</v>
      </c>
      <c r="P14" s="17">
        <f t="shared" si="5"/>
        <v>29.763157894736842</v>
      </c>
      <c r="Q14" s="6"/>
    </row>
    <row r="15" spans="1:17">
      <c r="A15" s="13">
        <v>0</v>
      </c>
      <c r="B15" s="14" t="s">
        <v>31</v>
      </c>
      <c r="C15" s="15" t="s">
        <v>32</v>
      </c>
      <c r="D15" s="16">
        <v>900000</v>
      </c>
      <c r="E15" s="16">
        <v>900000</v>
      </c>
      <c r="F15" s="16">
        <v>315000</v>
      </c>
      <c r="G15" s="16">
        <v>65804.66</v>
      </c>
      <c r="H15" s="16">
        <v>65804.66</v>
      </c>
      <c r="I15" s="16">
        <v>0</v>
      </c>
      <c r="J15" s="16">
        <v>0</v>
      </c>
      <c r="K15" s="17">
        <f t="shared" si="0"/>
        <v>249195.34</v>
      </c>
      <c r="L15" s="17">
        <f t="shared" si="1"/>
        <v>834195.34</v>
      </c>
      <c r="M15" s="17">
        <f t="shared" si="2"/>
        <v>20.890368253968255</v>
      </c>
      <c r="N15" s="17">
        <f t="shared" si="3"/>
        <v>834195.34</v>
      </c>
      <c r="O15" s="17">
        <f t="shared" si="4"/>
        <v>249195.34</v>
      </c>
      <c r="P15" s="17">
        <f t="shared" si="5"/>
        <v>20.890368253968255</v>
      </c>
      <c r="Q15" s="6"/>
    </row>
    <row r="16" spans="1:17">
      <c r="A16" s="13">
        <v>1</v>
      </c>
      <c r="B16" s="14" t="s">
        <v>33</v>
      </c>
      <c r="C16" s="15" t="s">
        <v>34</v>
      </c>
      <c r="D16" s="16">
        <v>910390</v>
      </c>
      <c r="E16" s="16">
        <v>1795110</v>
      </c>
      <c r="F16" s="16">
        <v>612829</v>
      </c>
      <c r="G16" s="16">
        <v>228691.98</v>
      </c>
      <c r="H16" s="16">
        <v>228691.98</v>
      </c>
      <c r="I16" s="16">
        <v>0</v>
      </c>
      <c r="J16" s="16">
        <v>0</v>
      </c>
      <c r="K16" s="17">
        <f t="shared" si="0"/>
        <v>384137.02</v>
      </c>
      <c r="L16" s="17">
        <f t="shared" si="1"/>
        <v>1566418.02</v>
      </c>
      <c r="M16" s="17">
        <f t="shared" si="2"/>
        <v>37.317421336131289</v>
      </c>
      <c r="N16" s="17">
        <f t="shared" si="3"/>
        <v>1566418.02</v>
      </c>
      <c r="O16" s="17">
        <f t="shared" si="4"/>
        <v>384137.02</v>
      </c>
      <c r="P16" s="17">
        <f t="shared" si="5"/>
        <v>37.317421336131289</v>
      </c>
      <c r="Q16" s="6"/>
    </row>
    <row r="17" spans="1:17">
      <c r="A17" s="13">
        <v>0</v>
      </c>
      <c r="B17" s="14" t="s">
        <v>35</v>
      </c>
      <c r="C17" s="15" t="s">
        <v>36</v>
      </c>
      <c r="D17" s="16">
        <v>0</v>
      </c>
      <c r="E17" s="16">
        <v>450000</v>
      </c>
      <c r="F17" s="16">
        <v>225000</v>
      </c>
      <c r="G17" s="16">
        <v>100966.28</v>
      </c>
      <c r="H17" s="16">
        <v>100966.28</v>
      </c>
      <c r="I17" s="16">
        <v>0</v>
      </c>
      <c r="J17" s="16">
        <v>0</v>
      </c>
      <c r="K17" s="17">
        <f t="shared" si="0"/>
        <v>124033.72</v>
      </c>
      <c r="L17" s="17">
        <f t="shared" si="1"/>
        <v>349033.72</v>
      </c>
      <c r="M17" s="17">
        <f t="shared" si="2"/>
        <v>44.87390222222222</v>
      </c>
      <c r="N17" s="17">
        <f t="shared" si="3"/>
        <v>349033.72</v>
      </c>
      <c r="O17" s="17">
        <f t="shared" si="4"/>
        <v>124033.72</v>
      </c>
      <c r="P17" s="17">
        <f t="shared" si="5"/>
        <v>44.87390222222222</v>
      </c>
      <c r="Q17" s="6"/>
    </row>
    <row r="18" spans="1:17">
      <c r="A18" s="13">
        <v>0</v>
      </c>
      <c r="B18" s="14" t="s">
        <v>37</v>
      </c>
      <c r="C18" s="15" t="s">
        <v>38</v>
      </c>
      <c r="D18" s="16">
        <v>5625</v>
      </c>
      <c r="E18" s="16">
        <v>20745</v>
      </c>
      <c r="F18" s="16">
        <v>2922</v>
      </c>
      <c r="G18" s="16">
        <v>1407.1</v>
      </c>
      <c r="H18" s="16">
        <v>1407.1</v>
      </c>
      <c r="I18" s="16">
        <v>0</v>
      </c>
      <c r="J18" s="16">
        <v>0</v>
      </c>
      <c r="K18" s="17">
        <f t="shared" si="0"/>
        <v>1514.9</v>
      </c>
      <c r="L18" s="17">
        <f t="shared" si="1"/>
        <v>19337.900000000001</v>
      </c>
      <c r="M18" s="17">
        <f t="shared" si="2"/>
        <v>48.155373032169749</v>
      </c>
      <c r="N18" s="17">
        <f t="shared" si="3"/>
        <v>19337.900000000001</v>
      </c>
      <c r="O18" s="17">
        <f t="shared" si="4"/>
        <v>1514.9</v>
      </c>
      <c r="P18" s="17">
        <f t="shared" si="5"/>
        <v>48.155373032169749</v>
      </c>
      <c r="Q18" s="6"/>
    </row>
    <row r="19" spans="1:17">
      <c r="A19" s="13">
        <v>0</v>
      </c>
      <c r="B19" s="14" t="s">
        <v>39</v>
      </c>
      <c r="C19" s="15" t="s">
        <v>40</v>
      </c>
      <c r="D19" s="16">
        <v>475200</v>
      </c>
      <c r="E19" s="16">
        <v>844800</v>
      </c>
      <c r="F19" s="16">
        <v>155760</v>
      </c>
      <c r="G19" s="16">
        <v>29976.03</v>
      </c>
      <c r="H19" s="16">
        <v>29976.03</v>
      </c>
      <c r="I19" s="16">
        <v>0</v>
      </c>
      <c r="J19" s="16">
        <v>0</v>
      </c>
      <c r="K19" s="17">
        <f t="shared" si="0"/>
        <v>125783.97</v>
      </c>
      <c r="L19" s="17">
        <f t="shared" si="1"/>
        <v>814823.97</v>
      </c>
      <c r="M19" s="17">
        <f t="shared" si="2"/>
        <v>19.245011556240367</v>
      </c>
      <c r="N19" s="17">
        <f t="shared" si="3"/>
        <v>814823.97</v>
      </c>
      <c r="O19" s="17">
        <f t="shared" si="4"/>
        <v>125783.97</v>
      </c>
      <c r="P19" s="17">
        <f t="shared" si="5"/>
        <v>19.245011556240367</v>
      </c>
      <c r="Q19" s="6"/>
    </row>
    <row r="20" spans="1:17">
      <c r="A20" s="13">
        <v>0</v>
      </c>
      <c r="B20" s="14" t="s">
        <v>41</v>
      </c>
      <c r="C20" s="15" t="s">
        <v>42</v>
      </c>
      <c r="D20" s="16">
        <v>399565</v>
      </c>
      <c r="E20" s="16">
        <v>399565</v>
      </c>
      <c r="F20" s="16">
        <v>209147</v>
      </c>
      <c r="G20" s="16">
        <v>91342.57</v>
      </c>
      <c r="H20" s="16">
        <v>91342.57</v>
      </c>
      <c r="I20" s="16">
        <v>0</v>
      </c>
      <c r="J20" s="16">
        <v>0</v>
      </c>
      <c r="K20" s="17">
        <f t="shared" si="0"/>
        <v>117804.43</v>
      </c>
      <c r="L20" s="17">
        <f t="shared" si="1"/>
        <v>308222.43</v>
      </c>
      <c r="M20" s="17">
        <f t="shared" si="2"/>
        <v>43.673860968601034</v>
      </c>
      <c r="N20" s="17">
        <f t="shared" si="3"/>
        <v>308222.43</v>
      </c>
      <c r="O20" s="17">
        <f t="shared" si="4"/>
        <v>117804.43</v>
      </c>
      <c r="P20" s="17">
        <f t="shared" si="5"/>
        <v>43.673860968601034</v>
      </c>
      <c r="Q20" s="6"/>
    </row>
    <row r="21" spans="1:17" ht="25.5">
      <c r="A21" s="13">
        <v>0</v>
      </c>
      <c r="B21" s="14" t="s">
        <v>43</v>
      </c>
      <c r="C21" s="15" t="s">
        <v>44</v>
      </c>
      <c r="D21" s="16">
        <v>30000</v>
      </c>
      <c r="E21" s="16">
        <v>80000</v>
      </c>
      <c r="F21" s="16">
        <v>20000</v>
      </c>
      <c r="G21" s="16">
        <v>5000</v>
      </c>
      <c r="H21" s="16">
        <v>5000</v>
      </c>
      <c r="I21" s="16">
        <v>0</v>
      </c>
      <c r="J21" s="16">
        <v>0</v>
      </c>
      <c r="K21" s="17">
        <f t="shared" si="0"/>
        <v>15000</v>
      </c>
      <c r="L21" s="17">
        <f t="shared" si="1"/>
        <v>75000</v>
      </c>
      <c r="M21" s="17">
        <f t="shared" si="2"/>
        <v>25</v>
      </c>
      <c r="N21" s="17">
        <f t="shared" si="3"/>
        <v>75000</v>
      </c>
      <c r="O21" s="17">
        <f t="shared" si="4"/>
        <v>15000</v>
      </c>
      <c r="P21" s="17">
        <f t="shared" si="5"/>
        <v>25</v>
      </c>
      <c r="Q21" s="6"/>
    </row>
    <row r="22" spans="1:17">
      <c r="A22" s="13">
        <v>0</v>
      </c>
      <c r="B22" s="14" t="s">
        <v>45</v>
      </c>
      <c r="C22" s="15" t="s">
        <v>46</v>
      </c>
      <c r="D22" s="16">
        <v>110000</v>
      </c>
      <c r="E22" s="16">
        <v>110000</v>
      </c>
      <c r="F22" s="16">
        <v>103000</v>
      </c>
      <c r="G22" s="16">
        <v>86090.02</v>
      </c>
      <c r="H22" s="16">
        <v>86090.02</v>
      </c>
      <c r="I22" s="16">
        <v>0</v>
      </c>
      <c r="J22" s="16">
        <v>0</v>
      </c>
      <c r="K22" s="17">
        <f t="shared" si="0"/>
        <v>16909.979999999996</v>
      </c>
      <c r="L22" s="17">
        <f t="shared" si="1"/>
        <v>23909.979999999996</v>
      </c>
      <c r="M22" s="17">
        <f t="shared" si="2"/>
        <v>83.582543689320389</v>
      </c>
      <c r="N22" s="17">
        <f t="shared" si="3"/>
        <v>23909.979999999996</v>
      </c>
      <c r="O22" s="17">
        <f t="shared" si="4"/>
        <v>16909.979999999996</v>
      </c>
      <c r="P22" s="17">
        <f t="shared" si="5"/>
        <v>83.582543689320389</v>
      </c>
      <c r="Q22" s="6"/>
    </row>
    <row r="23" spans="1:17">
      <c r="A23" s="13">
        <v>1</v>
      </c>
      <c r="B23" s="14" t="s">
        <v>47</v>
      </c>
      <c r="C23" s="15" t="s">
        <v>48</v>
      </c>
      <c r="D23" s="16">
        <v>0</v>
      </c>
      <c r="E23" s="16">
        <v>1330000</v>
      </c>
      <c r="F23" s="16">
        <v>401000</v>
      </c>
      <c r="G23" s="16">
        <v>228121.9</v>
      </c>
      <c r="H23" s="16">
        <v>228121.9</v>
      </c>
      <c r="I23" s="16">
        <v>0</v>
      </c>
      <c r="J23" s="16">
        <v>0</v>
      </c>
      <c r="K23" s="17">
        <f t="shared" si="0"/>
        <v>172878.1</v>
      </c>
      <c r="L23" s="17">
        <f t="shared" si="1"/>
        <v>1101878.1000000001</v>
      </c>
      <c r="M23" s="17">
        <f t="shared" si="2"/>
        <v>56.888254364089775</v>
      </c>
      <c r="N23" s="17">
        <f t="shared" si="3"/>
        <v>1101878.1000000001</v>
      </c>
      <c r="O23" s="17">
        <f t="shared" si="4"/>
        <v>172878.1</v>
      </c>
      <c r="P23" s="17">
        <f t="shared" si="5"/>
        <v>56.888254364089775</v>
      </c>
      <c r="Q23" s="6"/>
    </row>
    <row r="24" spans="1:17">
      <c r="A24" s="13">
        <v>1</v>
      </c>
      <c r="B24" s="14" t="s">
        <v>17</v>
      </c>
      <c r="C24" s="15" t="s">
        <v>18</v>
      </c>
      <c r="D24" s="16">
        <v>0</v>
      </c>
      <c r="E24" s="16">
        <v>1330000</v>
      </c>
      <c r="F24" s="16">
        <v>401000</v>
      </c>
      <c r="G24" s="16">
        <v>228121.9</v>
      </c>
      <c r="H24" s="16">
        <v>228121.9</v>
      </c>
      <c r="I24" s="16">
        <v>0</v>
      </c>
      <c r="J24" s="16">
        <v>0</v>
      </c>
      <c r="K24" s="17">
        <f t="shared" si="0"/>
        <v>172878.1</v>
      </c>
      <c r="L24" s="17">
        <f t="shared" si="1"/>
        <v>1101878.1000000001</v>
      </c>
      <c r="M24" s="17">
        <f t="shared" si="2"/>
        <v>56.888254364089775</v>
      </c>
      <c r="N24" s="17">
        <f t="shared" si="3"/>
        <v>1101878.1000000001</v>
      </c>
      <c r="O24" s="17">
        <f t="shared" si="4"/>
        <v>172878.1</v>
      </c>
      <c r="P24" s="17">
        <f t="shared" si="5"/>
        <v>56.888254364089775</v>
      </c>
      <c r="Q24" s="6"/>
    </row>
    <row r="25" spans="1:17">
      <c r="A25" s="13">
        <v>1</v>
      </c>
      <c r="B25" s="14" t="s">
        <v>27</v>
      </c>
      <c r="C25" s="15" t="s">
        <v>28</v>
      </c>
      <c r="D25" s="16">
        <v>0</v>
      </c>
      <c r="E25" s="16">
        <v>1330000</v>
      </c>
      <c r="F25" s="16">
        <v>401000</v>
      </c>
      <c r="G25" s="16">
        <v>228121.9</v>
      </c>
      <c r="H25" s="16">
        <v>228121.9</v>
      </c>
      <c r="I25" s="16">
        <v>0</v>
      </c>
      <c r="J25" s="16">
        <v>0</v>
      </c>
      <c r="K25" s="17">
        <f t="shared" si="0"/>
        <v>172878.1</v>
      </c>
      <c r="L25" s="17">
        <f t="shared" si="1"/>
        <v>1101878.1000000001</v>
      </c>
      <c r="M25" s="17">
        <f t="shared" si="2"/>
        <v>56.888254364089775</v>
      </c>
      <c r="N25" s="17">
        <f t="shared" si="3"/>
        <v>1101878.1000000001</v>
      </c>
      <c r="O25" s="17">
        <f t="shared" si="4"/>
        <v>172878.1</v>
      </c>
      <c r="P25" s="17">
        <f t="shared" si="5"/>
        <v>56.888254364089775</v>
      </c>
      <c r="Q25" s="6"/>
    </row>
    <row r="26" spans="1:17">
      <c r="A26" s="13">
        <v>0</v>
      </c>
      <c r="B26" s="14" t="s">
        <v>29</v>
      </c>
      <c r="C26" s="15" t="s">
        <v>30</v>
      </c>
      <c r="D26" s="16">
        <v>0</v>
      </c>
      <c r="E26" s="16">
        <v>401000</v>
      </c>
      <c r="F26" s="16">
        <v>151000</v>
      </c>
      <c r="G26" s="16">
        <v>0</v>
      </c>
      <c r="H26" s="16">
        <v>0</v>
      </c>
      <c r="I26" s="16">
        <v>0</v>
      </c>
      <c r="J26" s="16">
        <v>0</v>
      </c>
      <c r="K26" s="17">
        <f t="shared" si="0"/>
        <v>151000</v>
      </c>
      <c r="L26" s="17">
        <f t="shared" si="1"/>
        <v>401000</v>
      </c>
      <c r="M26" s="17">
        <f t="shared" si="2"/>
        <v>0</v>
      </c>
      <c r="N26" s="17">
        <f t="shared" si="3"/>
        <v>401000</v>
      </c>
      <c r="O26" s="17">
        <f t="shared" si="4"/>
        <v>151000</v>
      </c>
      <c r="P26" s="17">
        <f t="shared" si="5"/>
        <v>0</v>
      </c>
      <c r="Q26" s="6"/>
    </row>
    <row r="27" spans="1:17">
      <c r="A27" s="13">
        <v>0</v>
      </c>
      <c r="B27" s="14" t="s">
        <v>31</v>
      </c>
      <c r="C27" s="15" t="s">
        <v>32</v>
      </c>
      <c r="D27" s="16">
        <v>0</v>
      </c>
      <c r="E27" s="16">
        <v>929000</v>
      </c>
      <c r="F27" s="16">
        <v>250000</v>
      </c>
      <c r="G27" s="16">
        <v>228121.9</v>
      </c>
      <c r="H27" s="16">
        <v>228121.9</v>
      </c>
      <c r="I27" s="16">
        <v>0</v>
      </c>
      <c r="J27" s="16">
        <v>0</v>
      </c>
      <c r="K27" s="17">
        <f t="shared" si="0"/>
        <v>21878.100000000006</v>
      </c>
      <c r="L27" s="17">
        <f t="shared" si="1"/>
        <v>700878.1</v>
      </c>
      <c r="M27" s="17">
        <f t="shared" si="2"/>
        <v>91.24875999999999</v>
      </c>
      <c r="N27" s="17">
        <f t="shared" si="3"/>
        <v>700878.1</v>
      </c>
      <c r="O27" s="17">
        <f t="shared" si="4"/>
        <v>21878.100000000006</v>
      </c>
      <c r="P27" s="17">
        <f t="shared" si="5"/>
        <v>91.24875999999999</v>
      </c>
      <c r="Q27" s="6"/>
    </row>
    <row r="28" spans="1:17" ht="38.25">
      <c r="A28" s="13">
        <v>1</v>
      </c>
      <c r="B28" s="14" t="s">
        <v>49</v>
      </c>
      <c r="C28" s="15" t="s">
        <v>50</v>
      </c>
      <c r="D28" s="16">
        <v>501377</v>
      </c>
      <c r="E28" s="16">
        <v>501377</v>
      </c>
      <c r="F28" s="16">
        <v>204700</v>
      </c>
      <c r="G28" s="16">
        <v>200942.25</v>
      </c>
      <c r="H28" s="16">
        <v>200942.25</v>
      </c>
      <c r="I28" s="16">
        <v>0</v>
      </c>
      <c r="J28" s="16">
        <v>0</v>
      </c>
      <c r="K28" s="17">
        <f t="shared" si="0"/>
        <v>3757.75</v>
      </c>
      <c r="L28" s="17">
        <f t="shared" si="1"/>
        <v>300434.75</v>
      </c>
      <c r="M28" s="17">
        <f t="shared" si="2"/>
        <v>98.164264777723503</v>
      </c>
      <c r="N28" s="17">
        <f t="shared" si="3"/>
        <v>300434.75</v>
      </c>
      <c r="O28" s="17">
        <f t="shared" si="4"/>
        <v>3757.75</v>
      </c>
      <c r="P28" s="17">
        <f t="shared" si="5"/>
        <v>98.164264777723503</v>
      </c>
      <c r="Q28" s="6"/>
    </row>
    <row r="29" spans="1:17">
      <c r="A29" s="13">
        <v>1</v>
      </c>
      <c r="B29" s="14" t="s">
        <v>17</v>
      </c>
      <c r="C29" s="15" t="s">
        <v>18</v>
      </c>
      <c r="D29" s="16">
        <v>501377</v>
      </c>
      <c r="E29" s="16">
        <v>501377</v>
      </c>
      <c r="F29" s="16">
        <v>204700</v>
      </c>
      <c r="G29" s="16">
        <v>200942.25</v>
      </c>
      <c r="H29" s="16">
        <v>200942.25</v>
      </c>
      <c r="I29" s="16">
        <v>0</v>
      </c>
      <c r="J29" s="16">
        <v>0</v>
      </c>
      <c r="K29" s="17">
        <f t="shared" si="0"/>
        <v>3757.75</v>
      </c>
      <c r="L29" s="17">
        <f t="shared" si="1"/>
        <v>300434.75</v>
      </c>
      <c r="M29" s="17">
        <f t="shared" si="2"/>
        <v>98.164264777723503</v>
      </c>
      <c r="N29" s="17">
        <f t="shared" si="3"/>
        <v>300434.75</v>
      </c>
      <c r="O29" s="17">
        <f t="shared" si="4"/>
        <v>3757.75</v>
      </c>
      <c r="P29" s="17">
        <f t="shared" si="5"/>
        <v>98.164264777723503</v>
      </c>
      <c r="Q29" s="6"/>
    </row>
    <row r="30" spans="1:17">
      <c r="A30" s="13">
        <v>1</v>
      </c>
      <c r="B30" s="14" t="s">
        <v>51</v>
      </c>
      <c r="C30" s="15" t="s">
        <v>52</v>
      </c>
      <c r="D30" s="16">
        <v>501377</v>
      </c>
      <c r="E30" s="16">
        <v>501377</v>
      </c>
      <c r="F30" s="16">
        <v>204700</v>
      </c>
      <c r="G30" s="16">
        <v>200942.25</v>
      </c>
      <c r="H30" s="16">
        <v>200942.25</v>
      </c>
      <c r="I30" s="16">
        <v>0</v>
      </c>
      <c r="J30" s="16">
        <v>0</v>
      </c>
      <c r="K30" s="17">
        <f t="shared" si="0"/>
        <v>3757.75</v>
      </c>
      <c r="L30" s="17">
        <f t="shared" si="1"/>
        <v>300434.75</v>
      </c>
      <c r="M30" s="17">
        <f t="shared" si="2"/>
        <v>98.164264777723503</v>
      </c>
      <c r="N30" s="17">
        <f t="shared" si="3"/>
        <v>300434.75</v>
      </c>
      <c r="O30" s="17">
        <f t="shared" si="4"/>
        <v>3757.75</v>
      </c>
      <c r="P30" s="17">
        <f t="shared" si="5"/>
        <v>98.164264777723503</v>
      </c>
      <c r="Q30" s="6"/>
    </row>
    <row r="31" spans="1:17" ht="25.5">
      <c r="A31" s="13">
        <v>0</v>
      </c>
      <c r="B31" s="14" t="s">
        <v>53</v>
      </c>
      <c r="C31" s="15" t="s">
        <v>54</v>
      </c>
      <c r="D31" s="16">
        <v>501377</v>
      </c>
      <c r="E31" s="16">
        <v>501377</v>
      </c>
      <c r="F31" s="16">
        <v>204700</v>
      </c>
      <c r="G31" s="16">
        <v>200942.25</v>
      </c>
      <c r="H31" s="16">
        <v>200942.25</v>
      </c>
      <c r="I31" s="16">
        <v>0</v>
      </c>
      <c r="J31" s="16">
        <v>0</v>
      </c>
      <c r="K31" s="17">
        <f t="shared" si="0"/>
        <v>3757.75</v>
      </c>
      <c r="L31" s="17">
        <f t="shared" si="1"/>
        <v>300434.75</v>
      </c>
      <c r="M31" s="17">
        <f t="shared" si="2"/>
        <v>98.164264777723503</v>
      </c>
      <c r="N31" s="17">
        <f t="shared" si="3"/>
        <v>300434.75</v>
      </c>
      <c r="O31" s="17">
        <f t="shared" si="4"/>
        <v>3757.75</v>
      </c>
      <c r="P31" s="17">
        <f t="shared" si="5"/>
        <v>98.164264777723503</v>
      </c>
      <c r="Q31" s="6"/>
    </row>
    <row r="32" spans="1:17">
      <c r="A32" s="13">
        <v>1</v>
      </c>
      <c r="B32" s="14" t="s">
        <v>55</v>
      </c>
      <c r="C32" s="15" t="s">
        <v>56</v>
      </c>
      <c r="D32" s="16">
        <v>3661855</v>
      </c>
      <c r="E32" s="16">
        <v>3661855</v>
      </c>
      <c r="F32" s="16">
        <v>678000</v>
      </c>
      <c r="G32" s="16">
        <v>673494.76</v>
      </c>
      <c r="H32" s="16">
        <v>673494.76</v>
      </c>
      <c r="I32" s="16">
        <v>0</v>
      </c>
      <c r="J32" s="16">
        <v>0</v>
      </c>
      <c r="K32" s="17">
        <f t="shared" si="0"/>
        <v>4505.2399999999907</v>
      </c>
      <c r="L32" s="17">
        <f t="shared" si="1"/>
        <v>2988360.24</v>
      </c>
      <c r="M32" s="17">
        <f t="shared" si="2"/>
        <v>99.335510324483778</v>
      </c>
      <c r="N32" s="17">
        <f t="shared" si="3"/>
        <v>2988360.24</v>
      </c>
      <c r="O32" s="17">
        <f t="shared" si="4"/>
        <v>4505.2399999999907</v>
      </c>
      <c r="P32" s="17">
        <f t="shared" si="5"/>
        <v>99.335510324483778</v>
      </c>
      <c r="Q32" s="6"/>
    </row>
    <row r="33" spans="1:17">
      <c r="A33" s="13">
        <v>1</v>
      </c>
      <c r="B33" s="14" t="s">
        <v>17</v>
      </c>
      <c r="C33" s="15" t="s">
        <v>18</v>
      </c>
      <c r="D33" s="16">
        <v>3661855</v>
      </c>
      <c r="E33" s="16">
        <v>3661855</v>
      </c>
      <c r="F33" s="16">
        <v>678000</v>
      </c>
      <c r="G33" s="16">
        <v>673494.76</v>
      </c>
      <c r="H33" s="16">
        <v>673494.76</v>
      </c>
      <c r="I33" s="16">
        <v>0</v>
      </c>
      <c r="J33" s="16">
        <v>0</v>
      </c>
      <c r="K33" s="17">
        <f t="shared" si="0"/>
        <v>4505.2399999999907</v>
      </c>
      <c r="L33" s="17">
        <f t="shared" si="1"/>
        <v>2988360.24</v>
      </c>
      <c r="M33" s="17">
        <f t="shared" si="2"/>
        <v>99.335510324483778</v>
      </c>
      <c r="N33" s="17">
        <f t="shared" si="3"/>
        <v>2988360.24</v>
      </c>
      <c r="O33" s="17">
        <f t="shared" si="4"/>
        <v>4505.2399999999907</v>
      </c>
      <c r="P33" s="17">
        <f t="shared" si="5"/>
        <v>99.335510324483778</v>
      </c>
      <c r="Q33" s="6"/>
    </row>
    <row r="34" spans="1:17">
      <c r="A34" s="13">
        <v>1</v>
      </c>
      <c r="B34" s="14" t="s">
        <v>51</v>
      </c>
      <c r="C34" s="15" t="s">
        <v>52</v>
      </c>
      <c r="D34" s="16">
        <v>3661855</v>
      </c>
      <c r="E34" s="16">
        <v>3661855</v>
      </c>
      <c r="F34" s="16">
        <v>678000</v>
      </c>
      <c r="G34" s="16">
        <v>673494.76</v>
      </c>
      <c r="H34" s="16">
        <v>673494.76</v>
      </c>
      <c r="I34" s="16">
        <v>0</v>
      </c>
      <c r="J34" s="16">
        <v>0</v>
      </c>
      <c r="K34" s="17">
        <f t="shared" si="0"/>
        <v>4505.2399999999907</v>
      </c>
      <c r="L34" s="17">
        <f t="shared" si="1"/>
        <v>2988360.24</v>
      </c>
      <c r="M34" s="17">
        <f t="shared" si="2"/>
        <v>99.335510324483778</v>
      </c>
      <c r="N34" s="17">
        <f t="shared" si="3"/>
        <v>2988360.24</v>
      </c>
      <c r="O34" s="17">
        <f t="shared" si="4"/>
        <v>4505.2399999999907</v>
      </c>
      <c r="P34" s="17">
        <f t="shared" si="5"/>
        <v>99.335510324483778</v>
      </c>
      <c r="Q34" s="6"/>
    </row>
    <row r="35" spans="1:17" ht="25.5">
      <c r="A35" s="13">
        <v>0</v>
      </c>
      <c r="B35" s="14" t="s">
        <v>53</v>
      </c>
      <c r="C35" s="15" t="s">
        <v>54</v>
      </c>
      <c r="D35" s="16">
        <v>3661855</v>
      </c>
      <c r="E35" s="16">
        <v>3661855</v>
      </c>
      <c r="F35" s="16">
        <v>678000</v>
      </c>
      <c r="G35" s="16">
        <v>673494.76</v>
      </c>
      <c r="H35" s="16">
        <v>673494.76</v>
      </c>
      <c r="I35" s="16">
        <v>0</v>
      </c>
      <c r="J35" s="16">
        <v>0</v>
      </c>
      <c r="K35" s="17">
        <f t="shared" si="0"/>
        <v>4505.2399999999907</v>
      </c>
      <c r="L35" s="17">
        <f t="shared" si="1"/>
        <v>2988360.24</v>
      </c>
      <c r="M35" s="17">
        <f t="shared" si="2"/>
        <v>99.335510324483778</v>
      </c>
      <c r="N35" s="17">
        <f t="shared" si="3"/>
        <v>2988360.24</v>
      </c>
      <c r="O35" s="17">
        <f t="shared" si="4"/>
        <v>4505.2399999999907</v>
      </c>
      <c r="P35" s="17">
        <f t="shared" si="5"/>
        <v>99.335510324483778</v>
      </c>
      <c r="Q35" s="6"/>
    </row>
    <row r="36" spans="1:17" ht="38.25">
      <c r="A36" s="13">
        <v>1</v>
      </c>
      <c r="B36" s="14" t="s">
        <v>57</v>
      </c>
      <c r="C36" s="15" t="s">
        <v>58</v>
      </c>
      <c r="D36" s="16">
        <v>16100</v>
      </c>
      <c r="E36" s="16">
        <v>16100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7">
        <f t="shared" si="0"/>
        <v>0</v>
      </c>
      <c r="L36" s="17">
        <f t="shared" si="1"/>
        <v>16100</v>
      </c>
      <c r="M36" s="17">
        <f t="shared" si="2"/>
        <v>0</v>
      </c>
      <c r="N36" s="17">
        <f t="shared" si="3"/>
        <v>16100</v>
      </c>
      <c r="O36" s="17">
        <f t="shared" si="4"/>
        <v>0</v>
      </c>
      <c r="P36" s="17">
        <f t="shared" si="5"/>
        <v>0</v>
      </c>
      <c r="Q36" s="6"/>
    </row>
    <row r="37" spans="1:17" ht="38.25">
      <c r="A37" s="13">
        <v>1</v>
      </c>
      <c r="B37" s="14" t="s">
        <v>59</v>
      </c>
      <c r="C37" s="15" t="s">
        <v>58</v>
      </c>
      <c r="D37" s="16">
        <v>16100</v>
      </c>
      <c r="E37" s="16">
        <v>16100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7">
        <f t="shared" si="0"/>
        <v>0</v>
      </c>
      <c r="L37" s="17">
        <f t="shared" si="1"/>
        <v>16100</v>
      </c>
      <c r="M37" s="17">
        <f t="shared" si="2"/>
        <v>0</v>
      </c>
      <c r="N37" s="17">
        <f t="shared" si="3"/>
        <v>16100</v>
      </c>
      <c r="O37" s="17">
        <f t="shared" si="4"/>
        <v>0</v>
      </c>
      <c r="P37" s="17">
        <f t="shared" si="5"/>
        <v>0</v>
      </c>
      <c r="Q37" s="6"/>
    </row>
    <row r="38" spans="1:17">
      <c r="A38" s="13">
        <v>1</v>
      </c>
      <c r="B38" s="14" t="s">
        <v>17</v>
      </c>
      <c r="C38" s="15" t="s">
        <v>18</v>
      </c>
      <c r="D38" s="16">
        <v>16100</v>
      </c>
      <c r="E38" s="16">
        <v>16100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7">
        <f t="shared" si="0"/>
        <v>0</v>
      </c>
      <c r="L38" s="17">
        <f t="shared" si="1"/>
        <v>16100</v>
      </c>
      <c r="M38" s="17">
        <f t="shared" si="2"/>
        <v>0</v>
      </c>
      <c r="N38" s="17">
        <f t="shared" si="3"/>
        <v>16100</v>
      </c>
      <c r="O38" s="17">
        <f t="shared" si="4"/>
        <v>0</v>
      </c>
      <c r="P38" s="17">
        <f t="shared" si="5"/>
        <v>0</v>
      </c>
      <c r="Q38" s="6"/>
    </row>
    <row r="39" spans="1:17">
      <c r="A39" s="13">
        <v>1</v>
      </c>
      <c r="B39" s="14" t="s">
        <v>60</v>
      </c>
      <c r="C39" s="15" t="s">
        <v>61</v>
      </c>
      <c r="D39" s="16">
        <v>16100</v>
      </c>
      <c r="E39" s="16">
        <v>16100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7">
        <f t="shared" si="0"/>
        <v>0</v>
      </c>
      <c r="L39" s="17">
        <f t="shared" si="1"/>
        <v>16100</v>
      </c>
      <c r="M39" s="17">
        <f t="shared" si="2"/>
        <v>0</v>
      </c>
      <c r="N39" s="17">
        <f t="shared" si="3"/>
        <v>16100</v>
      </c>
      <c r="O39" s="17">
        <f t="shared" si="4"/>
        <v>0</v>
      </c>
      <c r="P39" s="17">
        <f t="shared" si="5"/>
        <v>0</v>
      </c>
      <c r="Q39" s="6"/>
    </row>
    <row r="40" spans="1:17">
      <c r="A40" s="13">
        <v>0</v>
      </c>
      <c r="B40" s="14" t="s">
        <v>62</v>
      </c>
      <c r="C40" s="15" t="s">
        <v>63</v>
      </c>
      <c r="D40" s="16">
        <v>16100</v>
      </c>
      <c r="E40" s="16">
        <v>16100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7">
        <f t="shared" si="0"/>
        <v>0</v>
      </c>
      <c r="L40" s="17">
        <f t="shared" si="1"/>
        <v>16100</v>
      </c>
      <c r="M40" s="17">
        <f t="shared" si="2"/>
        <v>0</v>
      </c>
      <c r="N40" s="17">
        <f t="shared" si="3"/>
        <v>16100</v>
      </c>
      <c r="O40" s="17">
        <f t="shared" si="4"/>
        <v>0</v>
      </c>
      <c r="P40" s="17">
        <f t="shared" si="5"/>
        <v>0</v>
      </c>
      <c r="Q40" s="6"/>
    </row>
    <row r="41" spans="1:17" ht="25.5">
      <c r="A41" s="13">
        <v>1</v>
      </c>
      <c r="B41" s="14" t="s">
        <v>64</v>
      </c>
      <c r="C41" s="15" t="s">
        <v>65</v>
      </c>
      <c r="D41" s="16">
        <v>14166</v>
      </c>
      <c r="E41" s="16">
        <v>14166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7">
        <f t="shared" si="0"/>
        <v>0</v>
      </c>
      <c r="L41" s="17">
        <f t="shared" si="1"/>
        <v>14166</v>
      </c>
      <c r="M41" s="17">
        <f t="shared" si="2"/>
        <v>0</v>
      </c>
      <c r="N41" s="17">
        <f t="shared" si="3"/>
        <v>14166</v>
      </c>
      <c r="O41" s="17">
        <f t="shared" si="4"/>
        <v>0</v>
      </c>
      <c r="P41" s="17">
        <f t="shared" si="5"/>
        <v>0</v>
      </c>
      <c r="Q41" s="6"/>
    </row>
    <row r="42" spans="1:17">
      <c r="A42" s="13">
        <v>1</v>
      </c>
      <c r="B42" s="14" t="s">
        <v>17</v>
      </c>
      <c r="C42" s="15" t="s">
        <v>18</v>
      </c>
      <c r="D42" s="16">
        <v>14166</v>
      </c>
      <c r="E42" s="16">
        <v>14166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7">
        <f t="shared" si="0"/>
        <v>0</v>
      </c>
      <c r="L42" s="17">
        <f t="shared" si="1"/>
        <v>14166</v>
      </c>
      <c r="M42" s="17">
        <f t="shared" si="2"/>
        <v>0</v>
      </c>
      <c r="N42" s="17">
        <f t="shared" si="3"/>
        <v>14166</v>
      </c>
      <c r="O42" s="17">
        <f t="shared" si="4"/>
        <v>0</v>
      </c>
      <c r="P42" s="17">
        <f t="shared" si="5"/>
        <v>0</v>
      </c>
      <c r="Q42" s="6"/>
    </row>
    <row r="43" spans="1:17">
      <c r="A43" s="13">
        <v>1</v>
      </c>
      <c r="B43" s="14" t="s">
        <v>60</v>
      </c>
      <c r="C43" s="15" t="s">
        <v>61</v>
      </c>
      <c r="D43" s="16">
        <v>14166</v>
      </c>
      <c r="E43" s="16">
        <v>14166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7">
        <f t="shared" si="0"/>
        <v>0</v>
      </c>
      <c r="L43" s="17">
        <f t="shared" si="1"/>
        <v>14166</v>
      </c>
      <c r="M43" s="17">
        <f t="shared" si="2"/>
        <v>0</v>
      </c>
      <c r="N43" s="17">
        <f t="shared" si="3"/>
        <v>14166</v>
      </c>
      <c r="O43" s="17">
        <f t="shared" si="4"/>
        <v>0</v>
      </c>
      <c r="P43" s="17">
        <f t="shared" si="5"/>
        <v>0</v>
      </c>
      <c r="Q43" s="6"/>
    </row>
    <row r="44" spans="1:17">
      <c r="A44" s="13">
        <v>0</v>
      </c>
      <c r="B44" s="14" t="s">
        <v>62</v>
      </c>
      <c r="C44" s="15" t="s">
        <v>63</v>
      </c>
      <c r="D44" s="16">
        <v>14166</v>
      </c>
      <c r="E44" s="16">
        <v>14166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7">
        <f t="shared" si="0"/>
        <v>0</v>
      </c>
      <c r="L44" s="17">
        <f t="shared" si="1"/>
        <v>14166</v>
      </c>
      <c r="M44" s="17">
        <f t="shared" si="2"/>
        <v>0</v>
      </c>
      <c r="N44" s="17">
        <f t="shared" si="3"/>
        <v>14166</v>
      </c>
      <c r="O44" s="17">
        <f t="shared" si="4"/>
        <v>0</v>
      </c>
      <c r="P44" s="17">
        <f t="shared" si="5"/>
        <v>0</v>
      </c>
      <c r="Q44" s="6"/>
    </row>
    <row r="45" spans="1:17" ht="51">
      <c r="A45" s="13">
        <v>1</v>
      </c>
      <c r="B45" s="14" t="s">
        <v>66</v>
      </c>
      <c r="C45" s="15" t="s">
        <v>67</v>
      </c>
      <c r="D45" s="16">
        <v>2900</v>
      </c>
      <c r="E45" s="16">
        <v>2900</v>
      </c>
      <c r="F45" s="16">
        <v>1889</v>
      </c>
      <c r="G45" s="16">
        <v>1286.76</v>
      </c>
      <c r="H45" s="16">
        <v>1286.76</v>
      </c>
      <c r="I45" s="16">
        <v>0</v>
      </c>
      <c r="J45" s="16">
        <v>0</v>
      </c>
      <c r="K45" s="17">
        <f t="shared" si="0"/>
        <v>602.24</v>
      </c>
      <c r="L45" s="17">
        <f t="shared" si="1"/>
        <v>1613.24</v>
      </c>
      <c r="M45" s="17">
        <f t="shared" si="2"/>
        <v>68.118581259925875</v>
      </c>
      <c r="N45" s="17">
        <f t="shared" si="3"/>
        <v>1613.24</v>
      </c>
      <c r="O45" s="17">
        <f t="shared" si="4"/>
        <v>602.24</v>
      </c>
      <c r="P45" s="17">
        <f t="shared" si="5"/>
        <v>68.118581259925875</v>
      </c>
      <c r="Q45" s="6"/>
    </row>
    <row r="46" spans="1:17">
      <c r="A46" s="13">
        <v>1</v>
      </c>
      <c r="B46" s="14" t="s">
        <v>17</v>
      </c>
      <c r="C46" s="15" t="s">
        <v>18</v>
      </c>
      <c r="D46" s="16">
        <v>2900</v>
      </c>
      <c r="E46" s="16">
        <v>2900</v>
      </c>
      <c r="F46" s="16">
        <v>1889</v>
      </c>
      <c r="G46" s="16">
        <v>1286.76</v>
      </c>
      <c r="H46" s="16">
        <v>1286.76</v>
      </c>
      <c r="I46" s="16">
        <v>0</v>
      </c>
      <c r="J46" s="16">
        <v>0</v>
      </c>
      <c r="K46" s="17">
        <f t="shared" si="0"/>
        <v>602.24</v>
      </c>
      <c r="L46" s="17">
        <f t="shared" si="1"/>
        <v>1613.24</v>
      </c>
      <c r="M46" s="17">
        <f t="shared" si="2"/>
        <v>68.118581259925875</v>
      </c>
      <c r="N46" s="17">
        <f t="shared" si="3"/>
        <v>1613.24</v>
      </c>
      <c r="O46" s="17">
        <f t="shared" si="4"/>
        <v>602.24</v>
      </c>
      <c r="P46" s="17">
        <f t="shared" si="5"/>
        <v>68.118581259925875</v>
      </c>
      <c r="Q46" s="6"/>
    </row>
    <row r="47" spans="1:17">
      <c r="A47" s="13">
        <v>1</v>
      </c>
      <c r="B47" s="14" t="s">
        <v>60</v>
      </c>
      <c r="C47" s="15" t="s">
        <v>61</v>
      </c>
      <c r="D47" s="16">
        <v>2900</v>
      </c>
      <c r="E47" s="16">
        <v>2900</v>
      </c>
      <c r="F47" s="16">
        <v>1889</v>
      </c>
      <c r="G47" s="16">
        <v>1286.76</v>
      </c>
      <c r="H47" s="16">
        <v>1286.76</v>
      </c>
      <c r="I47" s="16">
        <v>0</v>
      </c>
      <c r="J47" s="16">
        <v>0</v>
      </c>
      <c r="K47" s="17">
        <f t="shared" si="0"/>
        <v>602.24</v>
      </c>
      <c r="L47" s="17">
        <f t="shared" si="1"/>
        <v>1613.24</v>
      </c>
      <c r="M47" s="17">
        <f t="shared" si="2"/>
        <v>68.118581259925875</v>
      </c>
      <c r="N47" s="17">
        <f t="shared" si="3"/>
        <v>1613.24</v>
      </c>
      <c r="O47" s="17">
        <f t="shared" si="4"/>
        <v>602.24</v>
      </c>
      <c r="P47" s="17">
        <f t="shared" si="5"/>
        <v>68.118581259925875</v>
      </c>
      <c r="Q47" s="6"/>
    </row>
    <row r="48" spans="1:17">
      <c r="A48" s="13">
        <v>0</v>
      </c>
      <c r="B48" s="14" t="s">
        <v>62</v>
      </c>
      <c r="C48" s="15" t="s">
        <v>63</v>
      </c>
      <c r="D48" s="16">
        <v>2900</v>
      </c>
      <c r="E48" s="16">
        <v>2900</v>
      </c>
      <c r="F48" s="16">
        <v>1889</v>
      </c>
      <c r="G48" s="16">
        <v>1286.76</v>
      </c>
      <c r="H48" s="16">
        <v>1286.76</v>
      </c>
      <c r="I48" s="16">
        <v>0</v>
      </c>
      <c r="J48" s="16">
        <v>0</v>
      </c>
      <c r="K48" s="17">
        <f t="shared" si="0"/>
        <v>602.24</v>
      </c>
      <c r="L48" s="17">
        <f t="shared" si="1"/>
        <v>1613.24</v>
      </c>
      <c r="M48" s="17">
        <f t="shared" si="2"/>
        <v>68.118581259925875</v>
      </c>
      <c r="N48" s="17">
        <f t="shared" si="3"/>
        <v>1613.24</v>
      </c>
      <c r="O48" s="17">
        <f t="shared" si="4"/>
        <v>602.24</v>
      </c>
      <c r="P48" s="17">
        <f t="shared" si="5"/>
        <v>68.118581259925875</v>
      </c>
      <c r="Q48" s="6"/>
    </row>
    <row r="49" spans="1:17" ht="25.5">
      <c r="A49" s="13">
        <v>1</v>
      </c>
      <c r="B49" s="14" t="s">
        <v>68</v>
      </c>
      <c r="C49" s="15" t="s">
        <v>69</v>
      </c>
      <c r="D49" s="16">
        <v>1013309</v>
      </c>
      <c r="E49" s="16">
        <v>2013309</v>
      </c>
      <c r="F49" s="16">
        <v>459909</v>
      </c>
      <c r="G49" s="16">
        <v>444709</v>
      </c>
      <c r="H49" s="16">
        <v>444709</v>
      </c>
      <c r="I49" s="16">
        <v>0</v>
      </c>
      <c r="J49" s="16">
        <v>0</v>
      </c>
      <c r="K49" s="17">
        <f t="shared" si="0"/>
        <v>15200</v>
      </c>
      <c r="L49" s="17">
        <f t="shared" si="1"/>
        <v>1568600</v>
      </c>
      <c r="M49" s="17">
        <f t="shared" si="2"/>
        <v>96.694998358370896</v>
      </c>
      <c r="N49" s="17">
        <f t="shared" si="3"/>
        <v>1568600</v>
      </c>
      <c r="O49" s="17">
        <f t="shared" si="4"/>
        <v>15200</v>
      </c>
      <c r="P49" s="17">
        <f t="shared" si="5"/>
        <v>96.694998358370896</v>
      </c>
      <c r="Q49" s="6"/>
    </row>
    <row r="50" spans="1:17">
      <c r="A50" s="13">
        <v>1</v>
      </c>
      <c r="B50" s="14" t="s">
        <v>17</v>
      </c>
      <c r="C50" s="15" t="s">
        <v>18</v>
      </c>
      <c r="D50" s="16">
        <v>1013309</v>
      </c>
      <c r="E50" s="16">
        <v>2013309</v>
      </c>
      <c r="F50" s="16">
        <v>459909</v>
      </c>
      <c r="G50" s="16">
        <v>444709</v>
      </c>
      <c r="H50" s="16">
        <v>444709</v>
      </c>
      <c r="I50" s="16">
        <v>0</v>
      </c>
      <c r="J50" s="16">
        <v>0</v>
      </c>
      <c r="K50" s="17">
        <f t="shared" si="0"/>
        <v>15200</v>
      </c>
      <c r="L50" s="17">
        <f t="shared" si="1"/>
        <v>1568600</v>
      </c>
      <c r="M50" s="17">
        <f t="shared" si="2"/>
        <v>96.694998358370896</v>
      </c>
      <c r="N50" s="17">
        <f t="shared" si="3"/>
        <v>1568600</v>
      </c>
      <c r="O50" s="17">
        <f t="shared" si="4"/>
        <v>15200</v>
      </c>
      <c r="P50" s="17">
        <f t="shared" si="5"/>
        <v>96.694998358370896</v>
      </c>
      <c r="Q50" s="6"/>
    </row>
    <row r="51" spans="1:17">
      <c r="A51" s="13">
        <v>1</v>
      </c>
      <c r="B51" s="14" t="s">
        <v>60</v>
      </c>
      <c r="C51" s="15" t="s">
        <v>61</v>
      </c>
      <c r="D51" s="16">
        <v>1013309</v>
      </c>
      <c r="E51" s="16">
        <v>2013309</v>
      </c>
      <c r="F51" s="16">
        <v>459909</v>
      </c>
      <c r="G51" s="16">
        <v>444709</v>
      </c>
      <c r="H51" s="16">
        <v>444709</v>
      </c>
      <c r="I51" s="16">
        <v>0</v>
      </c>
      <c r="J51" s="16">
        <v>0</v>
      </c>
      <c r="K51" s="17">
        <f t="shared" si="0"/>
        <v>15200</v>
      </c>
      <c r="L51" s="17">
        <f t="shared" si="1"/>
        <v>1568600</v>
      </c>
      <c r="M51" s="17">
        <f t="shared" si="2"/>
        <v>96.694998358370896</v>
      </c>
      <c r="N51" s="17">
        <f t="shared" si="3"/>
        <v>1568600</v>
      </c>
      <c r="O51" s="17">
        <f t="shared" si="4"/>
        <v>15200</v>
      </c>
      <c r="P51" s="17">
        <f t="shared" si="5"/>
        <v>96.694998358370896</v>
      </c>
      <c r="Q51" s="6"/>
    </row>
    <row r="52" spans="1:17">
      <c r="A52" s="13">
        <v>0</v>
      </c>
      <c r="B52" s="14" t="s">
        <v>62</v>
      </c>
      <c r="C52" s="15" t="s">
        <v>63</v>
      </c>
      <c r="D52" s="16">
        <v>1013309</v>
      </c>
      <c r="E52" s="16">
        <v>2013309</v>
      </c>
      <c r="F52" s="16">
        <v>459909</v>
      </c>
      <c r="G52" s="16">
        <v>444709</v>
      </c>
      <c r="H52" s="16">
        <v>444709</v>
      </c>
      <c r="I52" s="16">
        <v>0</v>
      </c>
      <c r="J52" s="16">
        <v>0</v>
      </c>
      <c r="K52" s="17">
        <f t="shared" si="0"/>
        <v>15200</v>
      </c>
      <c r="L52" s="17">
        <f t="shared" si="1"/>
        <v>1568600</v>
      </c>
      <c r="M52" s="17">
        <f t="shared" si="2"/>
        <v>96.694998358370896</v>
      </c>
      <c r="N52" s="17">
        <f t="shared" si="3"/>
        <v>1568600</v>
      </c>
      <c r="O52" s="17">
        <f t="shared" si="4"/>
        <v>15200</v>
      </c>
      <c r="P52" s="17">
        <f t="shared" si="5"/>
        <v>96.694998358370896</v>
      </c>
      <c r="Q52" s="6"/>
    </row>
    <row r="53" spans="1:17" ht="25.5">
      <c r="A53" s="13">
        <v>1</v>
      </c>
      <c r="B53" s="14" t="s">
        <v>70</v>
      </c>
      <c r="C53" s="15" t="s">
        <v>71</v>
      </c>
      <c r="D53" s="16">
        <v>2002018</v>
      </c>
      <c r="E53" s="16">
        <v>672018</v>
      </c>
      <c r="F53" s="16">
        <v>166500</v>
      </c>
      <c r="G53" s="16">
        <v>119300</v>
      </c>
      <c r="H53" s="16">
        <v>119300</v>
      </c>
      <c r="I53" s="16">
        <v>0</v>
      </c>
      <c r="J53" s="16">
        <v>0</v>
      </c>
      <c r="K53" s="17">
        <f t="shared" si="0"/>
        <v>47200</v>
      </c>
      <c r="L53" s="17">
        <f t="shared" si="1"/>
        <v>552718</v>
      </c>
      <c r="M53" s="17">
        <f t="shared" si="2"/>
        <v>71.651651651651648</v>
      </c>
      <c r="N53" s="17">
        <f t="shared" si="3"/>
        <v>552718</v>
      </c>
      <c r="O53" s="17">
        <f t="shared" si="4"/>
        <v>47200</v>
      </c>
      <c r="P53" s="17">
        <f t="shared" si="5"/>
        <v>71.651651651651648</v>
      </c>
      <c r="Q53" s="6"/>
    </row>
    <row r="54" spans="1:17">
      <c r="A54" s="13">
        <v>1</v>
      </c>
      <c r="B54" s="14" t="s">
        <v>17</v>
      </c>
      <c r="C54" s="15" t="s">
        <v>18</v>
      </c>
      <c r="D54" s="16">
        <v>2002018</v>
      </c>
      <c r="E54" s="16">
        <v>672018</v>
      </c>
      <c r="F54" s="16">
        <v>166500</v>
      </c>
      <c r="G54" s="16">
        <v>119300</v>
      </c>
      <c r="H54" s="16">
        <v>119300</v>
      </c>
      <c r="I54" s="16">
        <v>0</v>
      </c>
      <c r="J54" s="16">
        <v>0</v>
      </c>
      <c r="K54" s="17">
        <f t="shared" si="0"/>
        <v>47200</v>
      </c>
      <c r="L54" s="17">
        <f t="shared" si="1"/>
        <v>552718</v>
      </c>
      <c r="M54" s="17">
        <f t="shared" si="2"/>
        <v>71.651651651651648</v>
      </c>
      <c r="N54" s="17">
        <f t="shared" si="3"/>
        <v>552718</v>
      </c>
      <c r="O54" s="17">
        <f t="shared" si="4"/>
        <v>47200</v>
      </c>
      <c r="P54" s="17">
        <f t="shared" si="5"/>
        <v>71.651651651651648</v>
      </c>
      <c r="Q54" s="6"/>
    </row>
    <row r="55" spans="1:17">
      <c r="A55" s="13">
        <v>1</v>
      </c>
      <c r="B55" s="14" t="s">
        <v>27</v>
      </c>
      <c r="C55" s="15" t="s">
        <v>28</v>
      </c>
      <c r="D55" s="16">
        <v>1337018</v>
      </c>
      <c r="E55" s="16">
        <v>7018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7">
        <f t="shared" si="0"/>
        <v>0</v>
      </c>
      <c r="L55" s="17">
        <f t="shared" si="1"/>
        <v>7018</v>
      </c>
      <c r="M55" s="17">
        <f t="shared" si="2"/>
        <v>0</v>
      </c>
      <c r="N55" s="17">
        <f t="shared" si="3"/>
        <v>7018</v>
      </c>
      <c r="O55" s="17">
        <f t="shared" si="4"/>
        <v>0</v>
      </c>
      <c r="P55" s="17">
        <f t="shared" si="5"/>
        <v>0</v>
      </c>
      <c r="Q55" s="6"/>
    </row>
    <row r="56" spans="1:17">
      <c r="A56" s="13">
        <v>0</v>
      </c>
      <c r="B56" s="14" t="s">
        <v>29</v>
      </c>
      <c r="C56" s="15" t="s">
        <v>30</v>
      </c>
      <c r="D56" s="16">
        <v>401000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7">
        <f t="shared" si="0"/>
        <v>0</v>
      </c>
      <c r="L56" s="17">
        <f t="shared" si="1"/>
        <v>0</v>
      </c>
      <c r="M56" s="17">
        <f t="shared" si="2"/>
        <v>0</v>
      </c>
      <c r="N56" s="17">
        <f t="shared" si="3"/>
        <v>0</v>
      </c>
      <c r="O56" s="17">
        <f t="shared" si="4"/>
        <v>0</v>
      </c>
      <c r="P56" s="17">
        <f t="shared" si="5"/>
        <v>0</v>
      </c>
      <c r="Q56" s="6"/>
    </row>
    <row r="57" spans="1:17">
      <c r="A57" s="13">
        <v>0</v>
      </c>
      <c r="B57" s="14" t="s">
        <v>31</v>
      </c>
      <c r="C57" s="15" t="s">
        <v>32</v>
      </c>
      <c r="D57" s="16">
        <v>936018</v>
      </c>
      <c r="E57" s="16">
        <v>7018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7">
        <f t="shared" si="0"/>
        <v>0</v>
      </c>
      <c r="L57" s="17">
        <f t="shared" si="1"/>
        <v>7018</v>
      </c>
      <c r="M57" s="17">
        <f t="shared" si="2"/>
        <v>0</v>
      </c>
      <c r="N57" s="17">
        <f t="shared" si="3"/>
        <v>7018</v>
      </c>
      <c r="O57" s="17">
        <f t="shared" si="4"/>
        <v>0</v>
      </c>
      <c r="P57" s="17">
        <f t="shared" si="5"/>
        <v>0</v>
      </c>
      <c r="Q57" s="6"/>
    </row>
    <row r="58" spans="1:17">
      <c r="A58" s="13">
        <v>1</v>
      </c>
      <c r="B58" s="14" t="s">
        <v>60</v>
      </c>
      <c r="C58" s="15" t="s">
        <v>61</v>
      </c>
      <c r="D58" s="16">
        <v>665000</v>
      </c>
      <c r="E58" s="16">
        <v>665000</v>
      </c>
      <c r="F58" s="16">
        <v>166500</v>
      </c>
      <c r="G58" s="16">
        <v>119300</v>
      </c>
      <c r="H58" s="16">
        <v>119300</v>
      </c>
      <c r="I58" s="16">
        <v>0</v>
      </c>
      <c r="J58" s="16">
        <v>0</v>
      </c>
      <c r="K58" s="17">
        <f t="shared" si="0"/>
        <v>47200</v>
      </c>
      <c r="L58" s="17">
        <f t="shared" si="1"/>
        <v>545700</v>
      </c>
      <c r="M58" s="17">
        <f t="shared" si="2"/>
        <v>71.651651651651648</v>
      </c>
      <c r="N58" s="17">
        <f t="shared" si="3"/>
        <v>545700</v>
      </c>
      <c r="O58" s="17">
        <f t="shared" si="4"/>
        <v>47200</v>
      </c>
      <c r="P58" s="17">
        <f t="shared" si="5"/>
        <v>71.651651651651648</v>
      </c>
      <c r="Q58" s="6"/>
    </row>
    <row r="59" spans="1:17">
      <c r="A59" s="13">
        <v>0</v>
      </c>
      <c r="B59" s="14" t="s">
        <v>62</v>
      </c>
      <c r="C59" s="15" t="s">
        <v>63</v>
      </c>
      <c r="D59" s="16">
        <v>665000</v>
      </c>
      <c r="E59" s="16">
        <v>665000</v>
      </c>
      <c r="F59" s="16">
        <v>166500</v>
      </c>
      <c r="G59" s="16">
        <v>119300</v>
      </c>
      <c r="H59" s="16">
        <v>119300</v>
      </c>
      <c r="I59" s="16">
        <v>0</v>
      </c>
      <c r="J59" s="16">
        <v>0</v>
      </c>
      <c r="K59" s="17">
        <f t="shared" si="0"/>
        <v>47200</v>
      </c>
      <c r="L59" s="17">
        <f t="shared" si="1"/>
        <v>545700</v>
      </c>
      <c r="M59" s="17">
        <f t="shared" si="2"/>
        <v>71.651651651651648</v>
      </c>
      <c r="N59" s="17">
        <f t="shared" si="3"/>
        <v>545700</v>
      </c>
      <c r="O59" s="17">
        <f t="shared" si="4"/>
        <v>47200</v>
      </c>
      <c r="P59" s="17">
        <f t="shared" si="5"/>
        <v>71.651651651651648</v>
      </c>
      <c r="Q59" s="6"/>
    </row>
    <row r="60" spans="1:17">
      <c r="A60" s="13">
        <v>1</v>
      </c>
      <c r="B60" s="14" t="s">
        <v>72</v>
      </c>
      <c r="C60" s="15" t="s">
        <v>73</v>
      </c>
      <c r="D60" s="16">
        <v>1594807</v>
      </c>
      <c r="E60" s="16">
        <v>1594807</v>
      </c>
      <c r="F60" s="16">
        <v>433884</v>
      </c>
      <c r="G60" s="16">
        <v>318648.53000000003</v>
      </c>
      <c r="H60" s="16">
        <v>318648.53000000003</v>
      </c>
      <c r="I60" s="16">
        <v>0</v>
      </c>
      <c r="J60" s="16">
        <v>0</v>
      </c>
      <c r="K60" s="17">
        <f t="shared" si="0"/>
        <v>115235.46999999997</v>
      </c>
      <c r="L60" s="17">
        <f t="shared" si="1"/>
        <v>1276158.47</v>
      </c>
      <c r="M60" s="17">
        <f t="shared" si="2"/>
        <v>73.440949654746433</v>
      </c>
      <c r="N60" s="17">
        <f t="shared" si="3"/>
        <v>1276158.47</v>
      </c>
      <c r="O60" s="17">
        <f t="shared" si="4"/>
        <v>115235.46999999997</v>
      </c>
      <c r="P60" s="17">
        <f t="shared" si="5"/>
        <v>73.440949654746433</v>
      </c>
      <c r="Q60" s="6"/>
    </row>
    <row r="61" spans="1:17">
      <c r="A61" s="13">
        <v>1</v>
      </c>
      <c r="B61" s="14" t="s">
        <v>17</v>
      </c>
      <c r="C61" s="15" t="s">
        <v>18</v>
      </c>
      <c r="D61" s="16">
        <v>1594807</v>
      </c>
      <c r="E61" s="16">
        <v>1594807</v>
      </c>
      <c r="F61" s="16">
        <v>433884</v>
      </c>
      <c r="G61" s="16">
        <v>318648.53000000003</v>
      </c>
      <c r="H61" s="16">
        <v>318648.53000000003</v>
      </c>
      <c r="I61" s="16">
        <v>0</v>
      </c>
      <c r="J61" s="16">
        <v>0</v>
      </c>
      <c r="K61" s="17">
        <f t="shared" si="0"/>
        <v>115235.46999999997</v>
      </c>
      <c r="L61" s="17">
        <f t="shared" si="1"/>
        <v>1276158.47</v>
      </c>
      <c r="M61" s="17">
        <f t="shared" si="2"/>
        <v>73.440949654746433</v>
      </c>
      <c r="N61" s="17">
        <f t="shared" si="3"/>
        <v>1276158.47</v>
      </c>
      <c r="O61" s="17">
        <f t="shared" si="4"/>
        <v>115235.46999999997</v>
      </c>
      <c r="P61" s="17">
        <f t="shared" si="5"/>
        <v>73.440949654746433</v>
      </c>
      <c r="Q61" s="6"/>
    </row>
    <row r="62" spans="1:17">
      <c r="A62" s="13">
        <v>1</v>
      </c>
      <c r="B62" s="14" t="s">
        <v>19</v>
      </c>
      <c r="C62" s="15" t="s">
        <v>20</v>
      </c>
      <c r="D62" s="16">
        <v>1392974</v>
      </c>
      <c r="E62" s="16">
        <v>1392974</v>
      </c>
      <c r="F62" s="16">
        <v>343394</v>
      </c>
      <c r="G62" s="16">
        <v>302157.40000000002</v>
      </c>
      <c r="H62" s="16">
        <v>302157.40000000002</v>
      </c>
      <c r="I62" s="16">
        <v>0</v>
      </c>
      <c r="J62" s="16">
        <v>0</v>
      </c>
      <c r="K62" s="17">
        <f t="shared" si="0"/>
        <v>41236.599999999977</v>
      </c>
      <c r="L62" s="17">
        <f t="shared" si="1"/>
        <v>1090816.6000000001</v>
      </c>
      <c r="M62" s="17">
        <f t="shared" si="2"/>
        <v>87.991461702883583</v>
      </c>
      <c r="N62" s="17">
        <f t="shared" si="3"/>
        <v>1090816.6000000001</v>
      </c>
      <c r="O62" s="17">
        <f t="shared" si="4"/>
        <v>41236.599999999977</v>
      </c>
      <c r="P62" s="17">
        <f t="shared" si="5"/>
        <v>87.991461702883583</v>
      </c>
      <c r="Q62" s="6"/>
    </row>
    <row r="63" spans="1:17">
      <c r="A63" s="13">
        <v>1</v>
      </c>
      <c r="B63" s="14" t="s">
        <v>21</v>
      </c>
      <c r="C63" s="15" t="s">
        <v>22</v>
      </c>
      <c r="D63" s="16">
        <v>1132208</v>
      </c>
      <c r="E63" s="16">
        <v>1132208</v>
      </c>
      <c r="F63" s="16">
        <v>279104</v>
      </c>
      <c r="G63" s="16">
        <v>246941.39</v>
      </c>
      <c r="H63" s="16">
        <v>246941.39</v>
      </c>
      <c r="I63" s="16">
        <v>0</v>
      </c>
      <c r="J63" s="16">
        <v>0</v>
      </c>
      <c r="K63" s="17">
        <f t="shared" si="0"/>
        <v>32162.609999999986</v>
      </c>
      <c r="L63" s="17">
        <f t="shared" si="1"/>
        <v>885266.61</v>
      </c>
      <c r="M63" s="17">
        <f t="shared" si="2"/>
        <v>88.476478301994959</v>
      </c>
      <c r="N63" s="17">
        <f t="shared" si="3"/>
        <v>885266.61</v>
      </c>
      <c r="O63" s="17">
        <f t="shared" si="4"/>
        <v>32162.609999999986</v>
      </c>
      <c r="P63" s="17">
        <f t="shared" si="5"/>
        <v>88.476478301994959</v>
      </c>
      <c r="Q63" s="6"/>
    </row>
    <row r="64" spans="1:17">
      <c r="A64" s="13">
        <v>0</v>
      </c>
      <c r="B64" s="14" t="s">
        <v>23</v>
      </c>
      <c r="C64" s="15" t="s">
        <v>24</v>
      </c>
      <c r="D64" s="16">
        <v>1132208</v>
      </c>
      <c r="E64" s="16">
        <v>1132208</v>
      </c>
      <c r="F64" s="16">
        <v>279104</v>
      </c>
      <c r="G64" s="16">
        <v>246941.39</v>
      </c>
      <c r="H64" s="16">
        <v>246941.39</v>
      </c>
      <c r="I64" s="16">
        <v>0</v>
      </c>
      <c r="J64" s="16">
        <v>0</v>
      </c>
      <c r="K64" s="17">
        <f t="shared" si="0"/>
        <v>32162.609999999986</v>
      </c>
      <c r="L64" s="17">
        <f t="shared" si="1"/>
        <v>885266.61</v>
      </c>
      <c r="M64" s="17">
        <f t="shared" si="2"/>
        <v>88.476478301994959</v>
      </c>
      <c r="N64" s="17">
        <f t="shared" si="3"/>
        <v>885266.61</v>
      </c>
      <c r="O64" s="17">
        <f t="shared" si="4"/>
        <v>32162.609999999986</v>
      </c>
      <c r="P64" s="17">
        <f t="shared" si="5"/>
        <v>88.476478301994959</v>
      </c>
      <c r="Q64" s="6"/>
    </row>
    <row r="65" spans="1:17">
      <c r="A65" s="13">
        <v>0</v>
      </c>
      <c r="B65" s="14" t="s">
        <v>25</v>
      </c>
      <c r="C65" s="15" t="s">
        <v>26</v>
      </c>
      <c r="D65" s="16">
        <v>260766</v>
      </c>
      <c r="E65" s="16">
        <v>260766</v>
      </c>
      <c r="F65" s="16">
        <v>64290</v>
      </c>
      <c r="G65" s="16">
        <v>55216.01</v>
      </c>
      <c r="H65" s="16">
        <v>55216.01</v>
      </c>
      <c r="I65" s="16">
        <v>0</v>
      </c>
      <c r="J65" s="16">
        <v>0</v>
      </c>
      <c r="K65" s="17">
        <f t="shared" si="0"/>
        <v>9073.989999999998</v>
      </c>
      <c r="L65" s="17">
        <f t="shared" si="1"/>
        <v>205549.99</v>
      </c>
      <c r="M65" s="17">
        <f t="shared" si="2"/>
        <v>85.885845388085244</v>
      </c>
      <c r="N65" s="17">
        <f t="shared" si="3"/>
        <v>205549.99</v>
      </c>
      <c r="O65" s="17">
        <f t="shared" si="4"/>
        <v>9073.989999999998</v>
      </c>
      <c r="P65" s="17">
        <f t="shared" si="5"/>
        <v>85.885845388085244</v>
      </c>
      <c r="Q65" s="6"/>
    </row>
    <row r="66" spans="1:17">
      <c r="A66" s="13">
        <v>1</v>
      </c>
      <c r="B66" s="14" t="s">
        <v>27</v>
      </c>
      <c r="C66" s="15" t="s">
        <v>28</v>
      </c>
      <c r="D66" s="16">
        <v>201833</v>
      </c>
      <c r="E66" s="16">
        <v>201833</v>
      </c>
      <c r="F66" s="16">
        <v>90490</v>
      </c>
      <c r="G66" s="16">
        <v>16491.13</v>
      </c>
      <c r="H66" s="16">
        <v>16491.13</v>
      </c>
      <c r="I66" s="16">
        <v>0</v>
      </c>
      <c r="J66" s="16">
        <v>0</v>
      </c>
      <c r="K66" s="17">
        <f t="shared" si="0"/>
        <v>73998.87</v>
      </c>
      <c r="L66" s="17">
        <f t="shared" si="1"/>
        <v>185341.87</v>
      </c>
      <c r="M66" s="17">
        <f t="shared" si="2"/>
        <v>18.224256823958449</v>
      </c>
      <c r="N66" s="17">
        <f t="shared" si="3"/>
        <v>185341.87</v>
      </c>
      <c r="O66" s="17">
        <f t="shared" si="4"/>
        <v>73998.87</v>
      </c>
      <c r="P66" s="17">
        <f t="shared" si="5"/>
        <v>18.224256823958449</v>
      </c>
      <c r="Q66" s="6"/>
    </row>
    <row r="67" spans="1:17">
      <c r="A67" s="13">
        <v>0</v>
      </c>
      <c r="B67" s="14" t="s">
        <v>29</v>
      </c>
      <c r="C67" s="15" t="s">
        <v>30</v>
      </c>
      <c r="D67" s="16">
        <v>47698</v>
      </c>
      <c r="E67" s="16">
        <v>47698</v>
      </c>
      <c r="F67" s="16">
        <v>15000</v>
      </c>
      <c r="G67" s="16">
        <v>0</v>
      </c>
      <c r="H67" s="16">
        <v>0</v>
      </c>
      <c r="I67" s="16">
        <v>0</v>
      </c>
      <c r="J67" s="16">
        <v>0</v>
      </c>
      <c r="K67" s="17">
        <f t="shared" si="0"/>
        <v>15000</v>
      </c>
      <c r="L67" s="17">
        <f t="shared" si="1"/>
        <v>47698</v>
      </c>
      <c r="M67" s="17">
        <f t="shared" si="2"/>
        <v>0</v>
      </c>
      <c r="N67" s="17">
        <f t="shared" si="3"/>
        <v>47698</v>
      </c>
      <c r="O67" s="17">
        <f t="shared" si="4"/>
        <v>15000</v>
      </c>
      <c r="P67" s="17">
        <f t="shared" si="5"/>
        <v>0</v>
      </c>
      <c r="Q67" s="6"/>
    </row>
    <row r="68" spans="1:17">
      <c r="A68" s="13">
        <v>0</v>
      </c>
      <c r="B68" s="14" t="s">
        <v>31</v>
      </c>
      <c r="C68" s="15" t="s">
        <v>32</v>
      </c>
      <c r="D68" s="16">
        <v>10045</v>
      </c>
      <c r="E68" s="16">
        <v>10045</v>
      </c>
      <c r="F68" s="16">
        <v>4555</v>
      </c>
      <c r="G68" s="16">
        <v>1388</v>
      </c>
      <c r="H68" s="16">
        <v>1388</v>
      </c>
      <c r="I68" s="16">
        <v>0</v>
      </c>
      <c r="J68" s="16">
        <v>0</v>
      </c>
      <c r="K68" s="17">
        <f t="shared" si="0"/>
        <v>3167</v>
      </c>
      <c r="L68" s="17">
        <f t="shared" si="1"/>
        <v>8657</v>
      </c>
      <c r="M68" s="17">
        <f t="shared" si="2"/>
        <v>30.472008781558728</v>
      </c>
      <c r="N68" s="17">
        <f t="shared" si="3"/>
        <v>8657</v>
      </c>
      <c r="O68" s="17">
        <f t="shared" si="4"/>
        <v>3167</v>
      </c>
      <c r="P68" s="17">
        <f t="shared" si="5"/>
        <v>30.472008781558728</v>
      </c>
      <c r="Q68" s="6"/>
    </row>
    <row r="69" spans="1:17">
      <c r="A69" s="13">
        <v>1</v>
      </c>
      <c r="B69" s="14" t="s">
        <v>33</v>
      </c>
      <c r="C69" s="15" t="s">
        <v>34</v>
      </c>
      <c r="D69" s="16">
        <v>144090</v>
      </c>
      <c r="E69" s="16">
        <v>144090</v>
      </c>
      <c r="F69" s="16">
        <v>70935</v>
      </c>
      <c r="G69" s="16">
        <v>15103.130000000001</v>
      </c>
      <c r="H69" s="16">
        <v>15103.130000000001</v>
      </c>
      <c r="I69" s="16">
        <v>0</v>
      </c>
      <c r="J69" s="16">
        <v>0</v>
      </c>
      <c r="K69" s="17">
        <f t="shared" si="0"/>
        <v>55831.869999999995</v>
      </c>
      <c r="L69" s="17">
        <f t="shared" si="1"/>
        <v>128986.87</v>
      </c>
      <c r="M69" s="17">
        <f t="shared" si="2"/>
        <v>21.291506308592375</v>
      </c>
      <c r="N69" s="17">
        <f t="shared" si="3"/>
        <v>128986.87</v>
      </c>
      <c r="O69" s="17">
        <f t="shared" si="4"/>
        <v>55831.869999999995</v>
      </c>
      <c r="P69" s="17">
        <f t="shared" si="5"/>
        <v>21.291506308592375</v>
      </c>
      <c r="Q69" s="6"/>
    </row>
    <row r="70" spans="1:17">
      <c r="A70" s="13">
        <v>0</v>
      </c>
      <c r="B70" s="14" t="s">
        <v>35</v>
      </c>
      <c r="C70" s="15" t="s">
        <v>36</v>
      </c>
      <c r="D70" s="16">
        <v>32775</v>
      </c>
      <c r="E70" s="16">
        <v>32775</v>
      </c>
      <c r="F70" s="16">
        <v>19665</v>
      </c>
      <c r="G70" s="16">
        <v>14523.7</v>
      </c>
      <c r="H70" s="16">
        <v>14523.7</v>
      </c>
      <c r="I70" s="16">
        <v>0</v>
      </c>
      <c r="J70" s="16">
        <v>0</v>
      </c>
      <c r="K70" s="17">
        <f t="shared" si="0"/>
        <v>5141.2999999999993</v>
      </c>
      <c r="L70" s="17">
        <f t="shared" si="1"/>
        <v>18251.3</v>
      </c>
      <c r="M70" s="17">
        <f t="shared" si="2"/>
        <v>73.855580981439104</v>
      </c>
      <c r="N70" s="17">
        <f t="shared" si="3"/>
        <v>18251.3</v>
      </c>
      <c r="O70" s="17">
        <f t="shared" si="4"/>
        <v>5141.2999999999993</v>
      </c>
      <c r="P70" s="17">
        <f t="shared" si="5"/>
        <v>73.855580981439104</v>
      </c>
      <c r="Q70" s="6"/>
    </row>
    <row r="71" spans="1:17">
      <c r="A71" s="13">
        <v>0</v>
      </c>
      <c r="B71" s="14" t="s">
        <v>37</v>
      </c>
      <c r="C71" s="15" t="s">
        <v>38</v>
      </c>
      <c r="D71" s="16">
        <v>1051</v>
      </c>
      <c r="E71" s="16">
        <v>1051</v>
      </c>
      <c r="F71" s="16">
        <v>283</v>
      </c>
      <c r="G71" s="16">
        <v>0</v>
      </c>
      <c r="H71" s="16">
        <v>0</v>
      </c>
      <c r="I71" s="16">
        <v>0</v>
      </c>
      <c r="J71" s="16">
        <v>0</v>
      </c>
      <c r="K71" s="17">
        <f t="shared" ref="K71:K134" si="6">F71-G71</f>
        <v>283</v>
      </c>
      <c r="L71" s="17">
        <f t="shared" ref="L71:L134" si="7">E71-G71</f>
        <v>1051</v>
      </c>
      <c r="M71" s="17">
        <f t="shared" ref="M71:M134" si="8">IF(F71=0,0,(G71/F71)*100)</f>
        <v>0</v>
      </c>
      <c r="N71" s="17">
        <f t="shared" ref="N71:N134" si="9">E71-H71</f>
        <v>1051</v>
      </c>
      <c r="O71" s="17">
        <f t="shared" ref="O71:O134" si="10">F71-H71</f>
        <v>283</v>
      </c>
      <c r="P71" s="17">
        <f t="shared" ref="P71:P134" si="11">IF(F71=0,0,(H71/F71)*100)</f>
        <v>0</v>
      </c>
      <c r="Q71" s="6"/>
    </row>
    <row r="72" spans="1:17">
      <c r="A72" s="13">
        <v>0</v>
      </c>
      <c r="B72" s="14" t="s">
        <v>39</v>
      </c>
      <c r="C72" s="15" t="s">
        <v>40</v>
      </c>
      <c r="D72" s="16">
        <v>45277</v>
      </c>
      <c r="E72" s="16">
        <v>45277</v>
      </c>
      <c r="F72" s="16">
        <v>12000</v>
      </c>
      <c r="G72" s="16">
        <v>579.42999999999995</v>
      </c>
      <c r="H72" s="16">
        <v>579.42999999999995</v>
      </c>
      <c r="I72" s="16">
        <v>0</v>
      </c>
      <c r="J72" s="16">
        <v>0</v>
      </c>
      <c r="K72" s="17">
        <f t="shared" si="6"/>
        <v>11420.57</v>
      </c>
      <c r="L72" s="17">
        <f t="shared" si="7"/>
        <v>44697.57</v>
      </c>
      <c r="M72" s="17">
        <f t="shared" si="8"/>
        <v>4.8285833333333326</v>
      </c>
      <c r="N72" s="17">
        <f t="shared" si="9"/>
        <v>44697.57</v>
      </c>
      <c r="O72" s="17">
        <f t="shared" si="10"/>
        <v>11420.57</v>
      </c>
      <c r="P72" s="17">
        <f t="shared" si="11"/>
        <v>4.8285833333333326</v>
      </c>
      <c r="Q72" s="6"/>
    </row>
    <row r="73" spans="1:17">
      <c r="A73" s="13">
        <v>0</v>
      </c>
      <c r="B73" s="14" t="s">
        <v>41</v>
      </c>
      <c r="C73" s="15" t="s">
        <v>42</v>
      </c>
      <c r="D73" s="16">
        <v>64987</v>
      </c>
      <c r="E73" s="16">
        <v>64987</v>
      </c>
      <c r="F73" s="16">
        <v>38987</v>
      </c>
      <c r="G73" s="16">
        <v>0</v>
      </c>
      <c r="H73" s="16">
        <v>0</v>
      </c>
      <c r="I73" s="16">
        <v>0</v>
      </c>
      <c r="J73" s="16">
        <v>0</v>
      </c>
      <c r="K73" s="17">
        <f t="shared" si="6"/>
        <v>38987</v>
      </c>
      <c r="L73" s="17">
        <f t="shared" si="7"/>
        <v>64987</v>
      </c>
      <c r="M73" s="17">
        <f t="shared" si="8"/>
        <v>0</v>
      </c>
      <c r="N73" s="17">
        <f t="shared" si="9"/>
        <v>64987</v>
      </c>
      <c r="O73" s="17">
        <f t="shared" si="10"/>
        <v>38987</v>
      </c>
      <c r="P73" s="17">
        <f t="shared" si="11"/>
        <v>0</v>
      </c>
      <c r="Q73" s="6"/>
    </row>
    <row r="74" spans="1:17">
      <c r="A74" s="13">
        <v>1</v>
      </c>
      <c r="B74" s="14" t="s">
        <v>74</v>
      </c>
      <c r="C74" s="15" t="s">
        <v>75</v>
      </c>
      <c r="D74" s="16">
        <v>100000</v>
      </c>
      <c r="E74" s="16">
        <v>100000</v>
      </c>
      <c r="F74" s="16">
        <v>50000</v>
      </c>
      <c r="G74" s="16">
        <v>0</v>
      </c>
      <c r="H74" s="16">
        <v>0</v>
      </c>
      <c r="I74" s="16">
        <v>0</v>
      </c>
      <c r="J74" s="16">
        <v>0</v>
      </c>
      <c r="K74" s="17">
        <f t="shared" si="6"/>
        <v>50000</v>
      </c>
      <c r="L74" s="17">
        <f t="shared" si="7"/>
        <v>100000</v>
      </c>
      <c r="M74" s="17">
        <f t="shared" si="8"/>
        <v>0</v>
      </c>
      <c r="N74" s="17">
        <f t="shared" si="9"/>
        <v>100000</v>
      </c>
      <c r="O74" s="17">
        <f t="shared" si="10"/>
        <v>50000</v>
      </c>
      <c r="P74" s="17">
        <f t="shared" si="11"/>
        <v>0</v>
      </c>
      <c r="Q74" s="6"/>
    </row>
    <row r="75" spans="1:17">
      <c r="A75" s="13">
        <v>1</v>
      </c>
      <c r="B75" s="14" t="s">
        <v>17</v>
      </c>
      <c r="C75" s="15" t="s">
        <v>18</v>
      </c>
      <c r="D75" s="16">
        <v>100000</v>
      </c>
      <c r="E75" s="16">
        <v>100000</v>
      </c>
      <c r="F75" s="16">
        <v>50000</v>
      </c>
      <c r="G75" s="16">
        <v>0</v>
      </c>
      <c r="H75" s="16">
        <v>0</v>
      </c>
      <c r="I75" s="16">
        <v>0</v>
      </c>
      <c r="J75" s="16">
        <v>0</v>
      </c>
      <c r="K75" s="17">
        <f t="shared" si="6"/>
        <v>50000</v>
      </c>
      <c r="L75" s="17">
        <f t="shared" si="7"/>
        <v>100000</v>
      </c>
      <c r="M75" s="17">
        <f t="shared" si="8"/>
        <v>0</v>
      </c>
      <c r="N75" s="17">
        <f t="shared" si="9"/>
        <v>100000</v>
      </c>
      <c r="O75" s="17">
        <f t="shared" si="10"/>
        <v>50000</v>
      </c>
      <c r="P75" s="17">
        <f t="shared" si="11"/>
        <v>0</v>
      </c>
      <c r="Q75" s="6"/>
    </row>
    <row r="76" spans="1:17">
      <c r="A76" s="13">
        <v>1</v>
      </c>
      <c r="B76" s="14" t="s">
        <v>27</v>
      </c>
      <c r="C76" s="15" t="s">
        <v>28</v>
      </c>
      <c r="D76" s="16">
        <v>100000</v>
      </c>
      <c r="E76" s="16">
        <v>100000</v>
      </c>
      <c r="F76" s="16">
        <v>50000</v>
      </c>
      <c r="G76" s="16">
        <v>0</v>
      </c>
      <c r="H76" s="16">
        <v>0</v>
      </c>
      <c r="I76" s="16">
        <v>0</v>
      </c>
      <c r="J76" s="16">
        <v>0</v>
      </c>
      <c r="K76" s="17">
        <f t="shared" si="6"/>
        <v>50000</v>
      </c>
      <c r="L76" s="17">
        <f t="shared" si="7"/>
        <v>100000</v>
      </c>
      <c r="M76" s="17">
        <f t="shared" si="8"/>
        <v>0</v>
      </c>
      <c r="N76" s="17">
        <f t="shared" si="9"/>
        <v>100000</v>
      </c>
      <c r="O76" s="17">
        <f t="shared" si="10"/>
        <v>50000</v>
      </c>
      <c r="P76" s="17">
        <f t="shared" si="11"/>
        <v>0</v>
      </c>
      <c r="Q76" s="6"/>
    </row>
    <row r="77" spans="1:17">
      <c r="A77" s="13">
        <v>0</v>
      </c>
      <c r="B77" s="14" t="s">
        <v>29</v>
      </c>
      <c r="C77" s="15" t="s">
        <v>30</v>
      </c>
      <c r="D77" s="16">
        <v>100000</v>
      </c>
      <c r="E77" s="16">
        <v>100000</v>
      </c>
      <c r="F77" s="16">
        <v>50000</v>
      </c>
      <c r="G77" s="16">
        <v>0</v>
      </c>
      <c r="H77" s="16">
        <v>0</v>
      </c>
      <c r="I77" s="16">
        <v>0</v>
      </c>
      <c r="J77" s="16">
        <v>0</v>
      </c>
      <c r="K77" s="17">
        <f t="shared" si="6"/>
        <v>50000</v>
      </c>
      <c r="L77" s="17">
        <f t="shared" si="7"/>
        <v>100000</v>
      </c>
      <c r="M77" s="17">
        <f t="shared" si="8"/>
        <v>0</v>
      </c>
      <c r="N77" s="17">
        <f t="shared" si="9"/>
        <v>100000</v>
      </c>
      <c r="O77" s="17">
        <f t="shared" si="10"/>
        <v>50000</v>
      </c>
      <c r="P77" s="17">
        <f t="shared" si="11"/>
        <v>0</v>
      </c>
      <c r="Q77" s="6"/>
    </row>
    <row r="78" spans="1:17" ht="25.5">
      <c r="A78" s="13">
        <v>1</v>
      </c>
      <c r="B78" s="14" t="s">
        <v>76</v>
      </c>
      <c r="C78" s="15" t="s">
        <v>77</v>
      </c>
      <c r="D78" s="16">
        <v>2668425</v>
      </c>
      <c r="E78" s="16">
        <v>2668425</v>
      </c>
      <c r="F78" s="16">
        <v>650000</v>
      </c>
      <c r="G78" s="16">
        <v>429045.6</v>
      </c>
      <c r="H78" s="16">
        <v>429045.6</v>
      </c>
      <c r="I78" s="16">
        <v>0</v>
      </c>
      <c r="J78" s="16">
        <v>0</v>
      </c>
      <c r="K78" s="17">
        <f t="shared" si="6"/>
        <v>220954.40000000002</v>
      </c>
      <c r="L78" s="17">
        <f t="shared" si="7"/>
        <v>2239379.4</v>
      </c>
      <c r="M78" s="17">
        <f t="shared" si="8"/>
        <v>66.007015384615386</v>
      </c>
      <c r="N78" s="17">
        <f t="shared" si="9"/>
        <v>2239379.4</v>
      </c>
      <c r="O78" s="17">
        <f t="shared" si="10"/>
        <v>220954.40000000002</v>
      </c>
      <c r="P78" s="17">
        <f t="shared" si="11"/>
        <v>66.007015384615386</v>
      </c>
      <c r="Q78" s="6"/>
    </row>
    <row r="79" spans="1:17">
      <c r="A79" s="13">
        <v>1</v>
      </c>
      <c r="B79" s="14" t="s">
        <v>17</v>
      </c>
      <c r="C79" s="15" t="s">
        <v>18</v>
      </c>
      <c r="D79" s="16">
        <v>2668425</v>
      </c>
      <c r="E79" s="16">
        <v>2668425</v>
      </c>
      <c r="F79" s="16">
        <v>650000</v>
      </c>
      <c r="G79" s="16">
        <v>429045.6</v>
      </c>
      <c r="H79" s="16">
        <v>429045.6</v>
      </c>
      <c r="I79" s="16">
        <v>0</v>
      </c>
      <c r="J79" s="16">
        <v>0</v>
      </c>
      <c r="K79" s="17">
        <f t="shared" si="6"/>
        <v>220954.40000000002</v>
      </c>
      <c r="L79" s="17">
        <f t="shared" si="7"/>
        <v>2239379.4</v>
      </c>
      <c r="M79" s="17">
        <f t="shared" si="8"/>
        <v>66.007015384615386</v>
      </c>
      <c r="N79" s="17">
        <f t="shared" si="9"/>
        <v>2239379.4</v>
      </c>
      <c r="O79" s="17">
        <f t="shared" si="10"/>
        <v>220954.40000000002</v>
      </c>
      <c r="P79" s="17">
        <f t="shared" si="11"/>
        <v>66.007015384615386</v>
      </c>
      <c r="Q79" s="6"/>
    </row>
    <row r="80" spans="1:17">
      <c r="A80" s="13">
        <v>1</v>
      </c>
      <c r="B80" s="14" t="s">
        <v>27</v>
      </c>
      <c r="C80" s="15" t="s">
        <v>28</v>
      </c>
      <c r="D80" s="16">
        <v>2668425</v>
      </c>
      <c r="E80" s="16">
        <v>2668425</v>
      </c>
      <c r="F80" s="16">
        <v>650000</v>
      </c>
      <c r="G80" s="16">
        <v>429045.6</v>
      </c>
      <c r="H80" s="16">
        <v>429045.6</v>
      </c>
      <c r="I80" s="16">
        <v>0</v>
      </c>
      <c r="J80" s="16">
        <v>0</v>
      </c>
      <c r="K80" s="17">
        <f t="shared" si="6"/>
        <v>220954.40000000002</v>
      </c>
      <c r="L80" s="17">
        <f t="shared" si="7"/>
        <v>2239379.4</v>
      </c>
      <c r="M80" s="17">
        <f t="shared" si="8"/>
        <v>66.007015384615386</v>
      </c>
      <c r="N80" s="17">
        <f t="shared" si="9"/>
        <v>2239379.4</v>
      </c>
      <c r="O80" s="17">
        <f t="shared" si="10"/>
        <v>220954.40000000002</v>
      </c>
      <c r="P80" s="17">
        <f t="shared" si="11"/>
        <v>66.007015384615386</v>
      </c>
      <c r="Q80" s="6"/>
    </row>
    <row r="81" spans="1:17">
      <c r="A81" s="13">
        <v>0</v>
      </c>
      <c r="B81" s="14" t="s">
        <v>31</v>
      </c>
      <c r="C81" s="15" t="s">
        <v>32</v>
      </c>
      <c r="D81" s="16">
        <v>2668425</v>
      </c>
      <c r="E81" s="16">
        <v>2668425</v>
      </c>
      <c r="F81" s="16">
        <v>650000</v>
      </c>
      <c r="G81" s="16">
        <v>429045.6</v>
      </c>
      <c r="H81" s="16">
        <v>429045.6</v>
      </c>
      <c r="I81" s="16">
        <v>0</v>
      </c>
      <c r="J81" s="16">
        <v>0</v>
      </c>
      <c r="K81" s="17">
        <f t="shared" si="6"/>
        <v>220954.40000000002</v>
      </c>
      <c r="L81" s="17">
        <f t="shared" si="7"/>
        <v>2239379.4</v>
      </c>
      <c r="M81" s="17">
        <f t="shared" si="8"/>
        <v>66.007015384615386</v>
      </c>
      <c r="N81" s="17">
        <f t="shared" si="9"/>
        <v>2239379.4</v>
      </c>
      <c r="O81" s="17">
        <f t="shared" si="10"/>
        <v>220954.40000000002</v>
      </c>
      <c r="P81" s="17">
        <f t="shared" si="11"/>
        <v>66.007015384615386</v>
      </c>
      <c r="Q81" s="6"/>
    </row>
    <row r="82" spans="1:17" ht="51">
      <c r="A82" s="13">
        <v>1</v>
      </c>
      <c r="B82" s="14" t="s">
        <v>78</v>
      </c>
      <c r="C82" s="15" t="s">
        <v>79</v>
      </c>
      <c r="D82" s="16">
        <v>7951929</v>
      </c>
      <c r="E82" s="16">
        <v>7951929</v>
      </c>
      <c r="F82" s="16">
        <v>2416529</v>
      </c>
      <c r="G82" s="16">
        <v>2039184.63</v>
      </c>
      <c r="H82" s="16">
        <v>2039184.63</v>
      </c>
      <c r="I82" s="16">
        <v>0</v>
      </c>
      <c r="J82" s="16">
        <v>0</v>
      </c>
      <c r="K82" s="17">
        <f t="shared" si="6"/>
        <v>377344.37000000011</v>
      </c>
      <c r="L82" s="17">
        <f t="shared" si="7"/>
        <v>5912744.3700000001</v>
      </c>
      <c r="M82" s="17">
        <f t="shared" si="8"/>
        <v>84.384860682408529</v>
      </c>
      <c r="N82" s="17">
        <f t="shared" si="9"/>
        <v>5912744.3700000001</v>
      </c>
      <c r="O82" s="17">
        <f t="shared" si="10"/>
        <v>377344.37000000011</v>
      </c>
      <c r="P82" s="17">
        <f t="shared" si="11"/>
        <v>84.384860682408529</v>
      </c>
      <c r="Q82" s="6"/>
    </row>
    <row r="83" spans="1:17">
      <c r="A83" s="13">
        <v>1</v>
      </c>
      <c r="B83" s="14" t="s">
        <v>17</v>
      </c>
      <c r="C83" s="15" t="s">
        <v>18</v>
      </c>
      <c r="D83" s="16">
        <v>7951929</v>
      </c>
      <c r="E83" s="16">
        <v>7951929</v>
      </c>
      <c r="F83" s="16">
        <v>2416529</v>
      </c>
      <c r="G83" s="16">
        <v>2039184.63</v>
      </c>
      <c r="H83" s="16">
        <v>2039184.63</v>
      </c>
      <c r="I83" s="16">
        <v>0</v>
      </c>
      <c r="J83" s="16">
        <v>0</v>
      </c>
      <c r="K83" s="17">
        <f t="shared" si="6"/>
        <v>377344.37000000011</v>
      </c>
      <c r="L83" s="17">
        <f t="shared" si="7"/>
        <v>5912744.3700000001</v>
      </c>
      <c r="M83" s="17">
        <f t="shared" si="8"/>
        <v>84.384860682408529</v>
      </c>
      <c r="N83" s="17">
        <f t="shared" si="9"/>
        <v>5912744.3700000001</v>
      </c>
      <c r="O83" s="17">
        <f t="shared" si="10"/>
        <v>377344.37000000011</v>
      </c>
      <c r="P83" s="17">
        <f t="shared" si="11"/>
        <v>84.384860682408529</v>
      </c>
      <c r="Q83" s="6"/>
    </row>
    <row r="84" spans="1:17">
      <c r="A84" s="13">
        <v>1</v>
      </c>
      <c r="B84" s="14" t="s">
        <v>27</v>
      </c>
      <c r="C84" s="15" t="s">
        <v>28</v>
      </c>
      <c r="D84" s="16">
        <v>7951929</v>
      </c>
      <c r="E84" s="16">
        <v>7951929</v>
      </c>
      <c r="F84" s="16">
        <v>2416529</v>
      </c>
      <c r="G84" s="16">
        <v>2039184.63</v>
      </c>
      <c r="H84" s="16">
        <v>2039184.63</v>
      </c>
      <c r="I84" s="16">
        <v>0</v>
      </c>
      <c r="J84" s="16">
        <v>0</v>
      </c>
      <c r="K84" s="17">
        <f t="shared" si="6"/>
        <v>377344.37000000011</v>
      </c>
      <c r="L84" s="17">
        <f t="shared" si="7"/>
        <v>5912744.3700000001</v>
      </c>
      <c r="M84" s="17">
        <f t="shared" si="8"/>
        <v>84.384860682408529</v>
      </c>
      <c r="N84" s="17">
        <f t="shared" si="9"/>
        <v>5912744.3700000001</v>
      </c>
      <c r="O84" s="17">
        <f t="shared" si="10"/>
        <v>377344.37000000011</v>
      </c>
      <c r="P84" s="17">
        <f t="shared" si="11"/>
        <v>84.384860682408529</v>
      </c>
      <c r="Q84" s="6"/>
    </row>
    <row r="85" spans="1:17" ht="25.5">
      <c r="A85" s="13">
        <v>1</v>
      </c>
      <c r="B85" s="14" t="s">
        <v>80</v>
      </c>
      <c r="C85" s="15" t="s">
        <v>81</v>
      </c>
      <c r="D85" s="16">
        <v>7951929</v>
      </c>
      <c r="E85" s="16">
        <v>7951929</v>
      </c>
      <c r="F85" s="16">
        <v>2416529</v>
      </c>
      <c r="G85" s="16">
        <v>2039184.63</v>
      </c>
      <c r="H85" s="16">
        <v>2039184.63</v>
      </c>
      <c r="I85" s="16">
        <v>0</v>
      </c>
      <c r="J85" s="16">
        <v>0</v>
      </c>
      <c r="K85" s="17">
        <f t="shared" si="6"/>
        <v>377344.37000000011</v>
      </c>
      <c r="L85" s="17">
        <f t="shared" si="7"/>
        <v>5912744.3700000001</v>
      </c>
      <c r="M85" s="17">
        <f t="shared" si="8"/>
        <v>84.384860682408529</v>
      </c>
      <c r="N85" s="17">
        <f t="shared" si="9"/>
        <v>5912744.3700000001</v>
      </c>
      <c r="O85" s="17">
        <f t="shared" si="10"/>
        <v>377344.37000000011</v>
      </c>
      <c r="P85" s="17">
        <f t="shared" si="11"/>
        <v>84.384860682408529</v>
      </c>
      <c r="Q85" s="6"/>
    </row>
    <row r="86" spans="1:17" ht="25.5">
      <c r="A86" s="13">
        <v>0</v>
      </c>
      <c r="B86" s="14" t="s">
        <v>82</v>
      </c>
      <c r="C86" s="15" t="s">
        <v>83</v>
      </c>
      <c r="D86" s="16">
        <v>7951929</v>
      </c>
      <c r="E86" s="16">
        <v>7951929</v>
      </c>
      <c r="F86" s="16">
        <v>2416529</v>
      </c>
      <c r="G86" s="16">
        <v>2039184.63</v>
      </c>
      <c r="H86" s="16">
        <v>2039184.63</v>
      </c>
      <c r="I86" s="16">
        <v>0</v>
      </c>
      <c r="J86" s="16">
        <v>0</v>
      </c>
      <c r="K86" s="17">
        <f t="shared" si="6"/>
        <v>377344.37000000011</v>
      </c>
      <c r="L86" s="17">
        <f t="shared" si="7"/>
        <v>5912744.3700000001</v>
      </c>
      <c r="M86" s="17">
        <f t="shared" si="8"/>
        <v>84.384860682408529</v>
      </c>
      <c r="N86" s="17">
        <f t="shared" si="9"/>
        <v>5912744.3700000001</v>
      </c>
      <c r="O86" s="17">
        <f t="shared" si="10"/>
        <v>377344.37000000011</v>
      </c>
      <c r="P86" s="17">
        <f t="shared" si="11"/>
        <v>84.384860682408529</v>
      </c>
      <c r="Q86" s="6"/>
    </row>
    <row r="87" spans="1:17">
      <c r="A87" s="13">
        <v>1</v>
      </c>
      <c r="B87" s="14" t="s">
        <v>84</v>
      </c>
      <c r="C87" s="15" t="s">
        <v>85</v>
      </c>
      <c r="D87" s="16">
        <v>3895000</v>
      </c>
      <c r="E87" s="16">
        <v>4135000</v>
      </c>
      <c r="F87" s="16">
        <v>1125000</v>
      </c>
      <c r="G87" s="16">
        <v>107617.57</v>
      </c>
      <c r="H87" s="16">
        <v>107617.57</v>
      </c>
      <c r="I87" s="16">
        <v>0</v>
      </c>
      <c r="J87" s="16">
        <v>0</v>
      </c>
      <c r="K87" s="17">
        <f t="shared" si="6"/>
        <v>1017382.4299999999</v>
      </c>
      <c r="L87" s="17">
        <f t="shared" si="7"/>
        <v>4027382.43</v>
      </c>
      <c r="M87" s="17">
        <f t="shared" si="8"/>
        <v>9.5660062222222226</v>
      </c>
      <c r="N87" s="17">
        <f t="shared" si="9"/>
        <v>4027382.43</v>
      </c>
      <c r="O87" s="17">
        <f t="shared" si="10"/>
        <v>1017382.4299999999</v>
      </c>
      <c r="P87" s="17">
        <f t="shared" si="11"/>
        <v>9.5660062222222226</v>
      </c>
      <c r="Q87" s="6"/>
    </row>
    <row r="88" spans="1:17">
      <c r="A88" s="13">
        <v>1</v>
      </c>
      <c r="B88" s="14" t="s">
        <v>17</v>
      </c>
      <c r="C88" s="15" t="s">
        <v>18</v>
      </c>
      <c r="D88" s="16">
        <v>3895000</v>
      </c>
      <c r="E88" s="16">
        <v>4135000</v>
      </c>
      <c r="F88" s="16">
        <v>1125000</v>
      </c>
      <c r="G88" s="16">
        <v>107617.57</v>
      </c>
      <c r="H88" s="16">
        <v>107617.57</v>
      </c>
      <c r="I88" s="16">
        <v>0</v>
      </c>
      <c r="J88" s="16">
        <v>0</v>
      </c>
      <c r="K88" s="17">
        <f t="shared" si="6"/>
        <v>1017382.4299999999</v>
      </c>
      <c r="L88" s="17">
        <f t="shared" si="7"/>
        <v>4027382.43</v>
      </c>
      <c r="M88" s="17">
        <f t="shared" si="8"/>
        <v>9.5660062222222226</v>
      </c>
      <c r="N88" s="17">
        <f t="shared" si="9"/>
        <v>4027382.43</v>
      </c>
      <c r="O88" s="17">
        <f t="shared" si="10"/>
        <v>1017382.4299999999</v>
      </c>
      <c r="P88" s="17">
        <f t="shared" si="11"/>
        <v>9.5660062222222226</v>
      </c>
      <c r="Q88" s="6"/>
    </row>
    <row r="89" spans="1:17">
      <c r="A89" s="13">
        <v>1</v>
      </c>
      <c r="B89" s="14" t="s">
        <v>27</v>
      </c>
      <c r="C89" s="15" t="s">
        <v>28</v>
      </c>
      <c r="D89" s="16">
        <v>3895000</v>
      </c>
      <c r="E89" s="16">
        <v>4069700</v>
      </c>
      <c r="F89" s="16">
        <v>1059700</v>
      </c>
      <c r="G89" s="16">
        <v>51400.3</v>
      </c>
      <c r="H89" s="16">
        <v>51400.3</v>
      </c>
      <c r="I89" s="16">
        <v>0</v>
      </c>
      <c r="J89" s="16">
        <v>0</v>
      </c>
      <c r="K89" s="17">
        <f t="shared" si="6"/>
        <v>1008299.7</v>
      </c>
      <c r="L89" s="17">
        <f t="shared" si="7"/>
        <v>4018299.7</v>
      </c>
      <c r="M89" s="17">
        <f t="shared" si="8"/>
        <v>4.8504576767009535</v>
      </c>
      <c r="N89" s="17">
        <f t="shared" si="9"/>
        <v>4018299.7</v>
      </c>
      <c r="O89" s="17">
        <f t="shared" si="10"/>
        <v>1008299.7</v>
      </c>
      <c r="P89" s="17">
        <f t="shared" si="11"/>
        <v>4.8504576767009535</v>
      </c>
      <c r="Q89" s="6"/>
    </row>
    <row r="90" spans="1:17">
      <c r="A90" s="13">
        <v>0</v>
      </c>
      <c r="B90" s="14" t="s">
        <v>29</v>
      </c>
      <c r="C90" s="15" t="s">
        <v>30</v>
      </c>
      <c r="D90" s="16">
        <v>300000</v>
      </c>
      <c r="E90" s="16">
        <v>300000</v>
      </c>
      <c r="F90" s="16">
        <v>60000</v>
      </c>
      <c r="G90" s="16">
        <v>0</v>
      </c>
      <c r="H90" s="16">
        <v>0</v>
      </c>
      <c r="I90" s="16">
        <v>0</v>
      </c>
      <c r="J90" s="16">
        <v>0</v>
      </c>
      <c r="K90" s="17">
        <f t="shared" si="6"/>
        <v>60000</v>
      </c>
      <c r="L90" s="17">
        <f t="shared" si="7"/>
        <v>300000</v>
      </c>
      <c r="M90" s="17">
        <f t="shared" si="8"/>
        <v>0</v>
      </c>
      <c r="N90" s="17">
        <f t="shared" si="9"/>
        <v>300000</v>
      </c>
      <c r="O90" s="17">
        <f t="shared" si="10"/>
        <v>60000</v>
      </c>
      <c r="P90" s="17">
        <f t="shared" si="11"/>
        <v>0</v>
      </c>
      <c r="Q90" s="6"/>
    </row>
    <row r="91" spans="1:17">
      <c r="A91" s="13">
        <v>0</v>
      </c>
      <c r="B91" s="14" t="s">
        <v>31</v>
      </c>
      <c r="C91" s="15" t="s">
        <v>32</v>
      </c>
      <c r="D91" s="16">
        <v>3595000</v>
      </c>
      <c r="E91" s="16">
        <v>3619700</v>
      </c>
      <c r="F91" s="16">
        <v>979700</v>
      </c>
      <c r="G91" s="16">
        <v>51400.3</v>
      </c>
      <c r="H91" s="16">
        <v>51400.3</v>
      </c>
      <c r="I91" s="16">
        <v>0</v>
      </c>
      <c r="J91" s="16">
        <v>0</v>
      </c>
      <c r="K91" s="17">
        <f t="shared" si="6"/>
        <v>928299.7</v>
      </c>
      <c r="L91" s="17">
        <f t="shared" si="7"/>
        <v>3568299.7</v>
      </c>
      <c r="M91" s="17">
        <f t="shared" si="8"/>
        <v>5.2465346534653472</v>
      </c>
      <c r="N91" s="17">
        <f t="shared" si="9"/>
        <v>3568299.7</v>
      </c>
      <c r="O91" s="17">
        <f t="shared" si="10"/>
        <v>928299.7</v>
      </c>
      <c r="P91" s="17">
        <f t="shared" si="11"/>
        <v>5.2465346534653472</v>
      </c>
      <c r="Q91" s="6"/>
    </row>
    <row r="92" spans="1:17">
      <c r="A92" s="13">
        <v>1</v>
      </c>
      <c r="B92" s="14" t="s">
        <v>33</v>
      </c>
      <c r="C92" s="15" t="s">
        <v>34</v>
      </c>
      <c r="D92" s="16">
        <v>0</v>
      </c>
      <c r="E92" s="16">
        <v>150000</v>
      </c>
      <c r="F92" s="16">
        <v>20000</v>
      </c>
      <c r="G92" s="16">
        <v>0</v>
      </c>
      <c r="H92" s="16">
        <v>0</v>
      </c>
      <c r="I92" s="16">
        <v>0</v>
      </c>
      <c r="J92" s="16">
        <v>0</v>
      </c>
      <c r="K92" s="17">
        <f t="shared" si="6"/>
        <v>20000</v>
      </c>
      <c r="L92" s="17">
        <f t="shared" si="7"/>
        <v>150000</v>
      </c>
      <c r="M92" s="17">
        <f t="shared" si="8"/>
        <v>0</v>
      </c>
      <c r="N92" s="17">
        <f t="shared" si="9"/>
        <v>150000</v>
      </c>
      <c r="O92" s="17">
        <f t="shared" si="10"/>
        <v>20000</v>
      </c>
      <c r="P92" s="17">
        <f t="shared" si="11"/>
        <v>0</v>
      </c>
      <c r="Q92" s="6"/>
    </row>
    <row r="93" spans="1:17">
      <c r="A93" s="13">
        <v>0</v>
      </c>
      <c r="B93" s="14" t="s">
        <v>39</v>
      </c>
      <c r="C93" s="15" t="s">
        <v>40</v>
      </c>
      <c r="D93" s="16">
        <v>0</v>
      </c>
      <c r="E93" s="16">
        <v>150000</v>
      </c>
      <c r="F93" s="16">
        <v>20000</v>
      </c>
      <c r="G93" s="16">
        <v>0</v>
      </c>
      <c r="H93" s="16">
        <v>0</v>
      </c>
      <c r="I93" s="16">
        <v>0</v>
      </c>
      <c r="J93" s="16">
        <v>0</v>
      </c>
      <c r="K93" s="17">
        <f t="shared" si="6"/>
        <v>20000</v>
      </c>
      <c r="L93" s="17">
        <f t="shared" si="7"/>
        <v>150000</v>
      </c>
      <c r="M93" s="17">
        <f t="shared" si="8"/>
        <v>0</v>
      </c>
      <c r="N93" s="17">
        <f t="shared" si="9"/>
        <v>150000</v>
      </c>
      <c r="O93" s="17">
        <f t="shared" si="10"/>
        <v>20000</v>
      </c>
      <c r="P93" s="17">
        <f t="shared" si="11"/>
        <v>0</v>
      </c>
      <c r="Q93" s="6"/>
    </row>
    <row r="94" spans="1:17">
      <c r="A94" s="13">
        <v>0</v>
      </c>
      <c r="B94" s="14" t="s">
        <v>45</v>
      </c>
      <c r="C94" s="15" t="s">
        <v>46</v>
      </c>
      <c r="D94" s="16">
        <v>0</v>
      </c>
      <c r="E94" s="16">
        <v>65300</v>
      </c>
      <c r="F94" s="16">
        <v>65300</v>
      </c>
      <c r="G94" s="16">
        <v>56217.27</v>
      </c>
      <c r="H94" s="16">
        <v>56217.27</v>
      </c>
      <c r="I94" s="16">
        <v>0</v>
      </c>
      <c r="J94" s="16">
        <v>0</v>
      </c>
      <c r="K94" s="17">
        <f t="shared" si="6"/>
        <v>9082.7300000000032</v>
      </c>
      <c r="L94" s="17">
        <f t="shared" si="7"/>
        <v>9082.7300000000032</v>
      </c>
      <c r="M94" s="17">
        <f t="shared" si="8"/>
        <v>86.090765696784061</v>
      </c>
      <c r="N94" s="17">
        <f t="shared" si="9"/>
        <v>9082.7300000000032</v>
      </c>
      <c r="O94" s="17">
        <f t="shared" si="10"/>
        <v>9082.7300000000032</v>
      </c>
      <c r="P94" s="17">
        <f t="shared" si="11"/>
        <v>86.090765696784061</v>
      </c>
      <c r="Q94" s="6"/>
    </row>
    <row r="95" spans="1:17" ht="76.5">
      <c r="A95" s="13">
        <v>1</v>
      </c>
      <c r="B95" s="14" t="s">
        <v>86</v>
      </c>
      <c r="C95" s="15" t="s">
        <v>87</v>
      </c>
      <c r="D95" s="16">
        <v>500000</v>
      </c>
      <c r="E95" s="16">
        <v>500000</v>
      </c>
      <c r="F95" s="16">
        <v>400000</v>
      </c>
      <c r="G95" s="16">
        <v>197516</v>
      </c>
      <c r="H95" s="16">
        <v>197516</v>
      </c>
      <c r="I95" s="16">
        <v>0</v>
      </c>
      <c r="J95" s="16">
        <v>0</v>
      </c>
      <c r="K95" s="17">
        <f t="shared" si="6"/>
        <v>202484</v>
      </c>
      <c r="L95" s="17">
        <f t="shared" si="7"/>
        <v>302484</v>
      </c>
      <c r="M95" s="17">
        <f t="shared" si="8"/>
        <v>49.378999999999998</v>
      </c>
      <c r="N95" s="17">
        <f t="shared" si="9"/>
        <v>302484</v>
      </c>
      <c r="O95" s="17">
        <f t="shared" si="10"/>
        <v>202484</v>
      </c>
      <c r="P95" s="17">
        <f t="shared" si="11"/>
        <v>49.378999999999998</v>
      </c>
      <c r="Q95" s="6"/>
    </row>
    <row r="96" spans="1:17">
      <c r="A96" s="13">
        <v>1</v>
      </c>
      <c r="B96" s="14" t="s">
        <v>17</v>
      </c>
      <c r="C96" s="15" t="s">
        <v>18</v>
      </c>
      <c r="D96" s="16">
        <v>500000</v>
      </c>
      <c r="E96" s="16">
        <v>500000</v>
      </c>
      <c r="F96" s="16">
        <v>400000</v>
      </c>
      <c r="G96" s="16">
        <v>197516</v>
      </c>
      <c r="H96" s="16">
        <v>197516</v>
      </c>
      <c r="I96" s="16">
        <v>0</v>
      </c>
      <c r="J96" s="16">
        <v>0</v>
      </c>
      <c r="K96" s="17">
        <f t="shared" si="6"/>
        <v>202484</v>
      </c>
      <c r="L96" s="17">
        <f t="shared" si="7"/>
        <v>302484</v>
      </c>
      <c r="M96" s="17">
        <f t="shared" si="8"/>
        <v>49.378999999999998</v>
      </c>
      <c r="N96" s="17">
        <f t="shared" si="9"/>
        <v>302484</v>
      </c>
      <c r="O96" s="17">
        <f t="shared" si="10"/>
        <v>202484</v>
      </c>
      <c r="P96" s="17">
        <f t="shared" si="11"/>
        <v>49.378999999999998</v>
      </c>
      <c r="Q96" s="6"/>
    </row>
    <row r="97" spans="1:17">
      <c r="A97" s="13">
        <v>1</v>
      </c>
      <c r="B97" s="14" t="s">
        <v>51</v>
      </c>
      <c r="C97" s="15" t="s">
        <v>52</v>
      </c>
      <c r="D97" s="16">
        <v>500000</v>
      </c>
      <c r="E97" s="16">
        <v>500000</v>
      </c>
      <c r="F97" s="16">
        <v>400000</v>
      </c>
      <c r="G97" s="16">
        <v>197516</v>
      </c>
      <c r="H97" s="16">
        <v>197516</v>
      </c>
      <c r="I97" s="16">
        <v>0</v>
      </c>
      <c r="J97" s="16">
        <v>0</v>
      </c>
      <c r="K97" s="17">
        <f t="shared" si="6"/>
        <v>202484</v>
      </c>
      <c r="L97" s="17">
        <f t="shared" si="7"/>
        <v>302484</v>
      </c>
      <c r="M97" s="17">
        <f t="shared" si="8"/>
        <v>49.378999999999998</v>
      </c>
      <c r="N97" s="17">
        <f t="shared" si="9"/>
        <v>302484</v>
      </c>
      <c r="O97" s="17">
        <f t="shared" si="10"/>
        <v>202484</v>
      </c>
      <c r="P97" s="17">
        <f t="shared" si="11"/>
        <v>49.378999999999998</v>
      </c>
      <c r="Q97" s="6"/>
    </row>
    <row r="98" spans="1:17" ht="25.5">
      <c r="A98" s="13">
        <v>0</v>
      </c>
      <c r="B98" s="14" t="s">
        <v>53</v>
      </c>
      <c r="C98" s="15" t="s">
        <v>54</v>
      </c>
      <c r="D98" s="16">
        <v>500000</v>
      </c>
      <c r="E98" s="16">
        <v>500000</v>
      </c>
      <c r="F98" s="16">
        <v>400000</v>
      </c>
      <c r="G98" s="16">
        <v>197516</v>
      </c>
      <c r="H98" s="16">
        <v>197516</v>
      </c>
      <c r="I98" s="16">
        <v>0</v>
      </c>
      <c r="J98" s="16">
        <v>0</v>
      </c>
      <c r="K98" s="17">
        <f t="shared" si="6"/>
        <v>202484</v>
      </c>
      <c r="L98" s="17">
        <f t="shared" si="7"/>
        <v>302484</v>
      </c>
      <c r="M98" s="17">
        <f t="shared" si="8"/>
        <v>49.378999999999998</v>
      </c>
      <c r="N98" s="17">
        <f t="shared" si="9"/>
        <v>302484</v>
      </c>
      <c r="O98" s="17">
        <f t="shared" si="10"/>
        <v>202484</v>
      </c>
      <c r="P98" s="17">
        <f t="shared" si="11"/>
        <v>49.378999999999998</v>
      </c>
      <c r="Q98" s="6"/>
    </row>
    <row r="99" spans="1:17">
      <c r="A99" s="13">
        <v>1</v>
      </c>
      <c r="B99" s="14" t="s">
        <v>88</v>
      </c>
      <c r="C99" s="15" t="s">
        <v>89</v>
      </c>
      <c r="D99" s="16">
        <v>0</v>
      </c>
      <c r="E99" s="16">
        <v>199870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7">
        <f t="shared" si="6"/>
        <v>0</v>
      </c>
      <c r="L99" s="17">
        <f t="shared" si="7"/>
        <v>199870</v>
      </c>
      <c r="M99" s="17">
        <f t="shared" si="8"/>
        <v>0</v>
      </c>
      <c r="N99" s="17">
        <f t="shared" si="9"/>
        <v>199870</v>
      </c>
      <c r="O99" s="17">
        <f t="shared" si="10"/>
        <v>0</v>
      </c>
      <c r="P99" s="17">
        <f t="shared" si="11"/>
        <v>0</v>
      </c>
      <c r="Q99" s="6"/>
    </row>
    <row r="100" spans="1:17">
      <c r="A100" s="13">
        <v>1</v>
      </c>
      <c r="B100" s="14" t="s">
        <v>17</v>
      </c>
      <c r="C100" s="15" t="s">
        <v>18</v>
      </c>
      <c r="D100" s="16">
        <v>0</v>
      </c>
      <c r="E100" s="16">
        <v>199870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7">
        <f t="shared" si="6"/>
        <v>0</v>
      </c>
      <c r="L100" s="17">
        <f t="shared" si="7"/>
        <v>199870</v>
      </c>
      <c r="M100" s="17">
        <f t="shared" si="8"/>
        <v>0</v>
      </c>
      <c r="N100" s="17">
        <f t="shared" si="9"/>
        <v>199870</v>
      </c>
      <c r="O100" s="17">
        <f t="shared" si="10"/>
        <v>0</v>
      </c>
      <c r="P100" s="17">
        <f t="shared" si="11"/>
        <v>0</v>
      </c>
      <c r="Q100" s="6"/>
    </row>
    <row r="101" spans="1:17">
      <c r="A101" s="13">
        <v>1</v>
      </c>
      <c r="B101" s="14" t="s">
        <v>27</v>
      </c>
      <c r="C101" s="15" t="s">
        <v>28</v>
      </c>
      <c r="D101" s="16">
        <v>0</v>
      </c>
      <c r="E101" s="16">
        <v>199870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7">
        <f t="shared" si="6"/>
        <v>0</v>
      </c>
      <c r="L101" s="17">
        <f t="shared" si="7"/>
        <v>199870</v>
      </c>
      <c r="M101" s="17">
        <f t="shared" si="8"/>
        <v>0</v>
      </c>
      <c r="N101" s="17">
        <f t="shared" si="9"/>
        <v>199870</v>
      </c>
      <c r="O101" s="17">
        <f t="shared" si="10"/>
        <v>0</v>
      </c>
      <c r="P101" s="17">
        <f t="shared" si="11"/>
        <v>0</v>
      </c>
      <c r="Q101" s="6"/>
    </row>
    <row r="102" spans="1:17">
      <c r="A102" s="13">
        <v>0</v>
      </c>
      <c r="B102" s="14" t="s">
        <v>31</v>
      </c>
      <c r="C102" s="15" t="s">
        <v>32</v>
      </c>
      <c r="D102" s="16">
        <v>0</v>
      </c>
      <c r="E102" s="16">
        <v>199870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7">
        <f t="shared" si="6"/>
        <v>0</v>
      </c>
      <c r="L102" s="17">
        <f t="shared" si="7"/>
        <v>199870</v>
      </c>
      <c r="M102" s="17">
        <f t="shared" si="8"/>
        <v>0</v>
      </c>
      <c r="N102" s="17">
        <f t="shared" si="9"/>
        <v>199870</v>
      </c>
      <c r="O102" s="17">
        <f t="shared" si="10"/>
        <v>0</v>
      </c>
      <c r="P102" s="17">
        <f t="shared" si="11"/>
        <v>0</v>
      </c>
      <c r="Q102" s="6"/>
    </row>
    <row r="103" spans="1:17" ht="25.5">
      <c r="A103" s="13">
        <v>1</v>
      </c>
      <c r="B103" s="14" t="s">
        <v>90</v>
      </c>
      <c r="C103" s="15" t="s">
        <v>91</v>
      </c>
      <c r="D103" s="16">
        <v>384200</v>
      </c>
      <c r="E103" s="16">
        <v>384200</v>
      </c>
      <c r="F103" s="16">
        <v>200000</v>
      </c>
      <c r="G103" s="16">
        <v>0</v>
      </c>
      <c r="H103" s="16">
        <v>0</v>
      </c>
      <c r="I103" s="16">
        <v>0</v>
      </c>
      <c r="J103" s="16">
        <v>0</v>
      </c>
      <c r="K103" s="17">
        <f t="shared" si="6"/>
        <v>200000</v>
      </c>
      <c r="L103" s="17">
        <f t="shared" si="7"/>
        <v>384200</v>
      </c>
      <c r="M103" s="17">
        <f t="shared" si="8"/>
        <v>0</v>
      </c>
      <c r="N103" s="17">
        <f t="shared" si="9"/>
        <v>384200</v>
      </c>
      <c r="O103" s="17">
        <f t="shared" si="10"/>
        <v>200000</v>
      </c>
      <c r="P103" s="17">
        <f t="shared" si="11"/>
        <v>0</v>
      </c>
      <c r="Q103" s="6"/>
    </row>
    <row r="104" spans="1:17">
      <c r="A104" s="13">
        <v>1</v>
      </c>
      <c r="B104" s="14" t="s">
        <v>17</v>
      </c>
      <c r="C104" s="15" t="s">
        <v>18</v>
      </c>
      <c r="D104" s="16">
        <v>384200</v>
      </c>
      <c r="E104" s="16">
        <v>384200</v>
      </c>
      <c r="F104" s="16">
        <v>200000</v>
      </c>
      <c r="G104" s="16">
        <v>0</v>
      </c>
      <c r="H104" s="16">
        <v>0</v>
      </c>
      <c r="I104" s="16">
        <v>0</v>
      </c>
      <c r="J104" s="16">
        <v>0</v>
      </c>
      <c r="K104" s="17">
        <f t="shared" si="6"/>
        <v>200000</v>
      </c>
      <c r="L104" s="17">
        <f t="shared" si="7"/>
        <v>384200</v>
      </c>
      <c r="M104" s="17">
        <f t="shared" si="8"/>
        <v>0</v>
      </c>
      <c r="N104" s="17">
        <f t="shared" si="9"/>
        <v>384200</v>
      </c>
      <c r="O104" s="17">
        <f t="shared" si="10"/>
        <v>200000</v>
      </c>
      <c r="P104" s="17">
        <f t="shared" si="11"/>
        <v>0</v>
      </c>
      <c r="Q104" s="6"/>
    </row>
    <row r="105" spans="1:17">
      <c r="A105" s="13">
        <v>1</v>
      </c>
      <c r="B105" s="14" t="s">
        <v>27</v>
      </c>
      <c r="C105" s="15" t="s">
        <v>28</v>
      </c>
      <c r="D105" s="16">
        <v>384200</v>
      </c>
      <c r="E105" s="16">
        <v>384200</v>
      </c>
      <c r="F105" s="16">
        <v>200000</v>
      </c>
      <c r="G105" s="16">
        <v>0</v>
      </c>
      <c r="H105" s="16">
        <v>0</v>
      </c>
      <c r="I105" s="16">
        <v>0</v>
      </c>
      <c r="J105" s="16">
        <v>0</v>
      </c>
      <c r="K105" s="17">
        <f t="shared" si="6"/>
        <v>200000</v>
      </c>
      <c r="L105" s="17">
        <f t="shared" si="7"/>
        <v>384200</v>
      </c>
      <c r="M105" s="17">
        <f t="shared" si="8"/>
        <v>0</v>
      </c>
      <c r="N105" s="17">
        <f t="shared" si="9"/>
        <v>384200</v>
      </c>
      <c r="O105" s="17">
        <f t="shared" si="10"/>
        <v>200000</v>
      </c>
      <c r="P105" s="17">
        <f t="shared" si="11"/>
        <v>0</v>
      </c>
      <c r="Q105" s="6"/>
    </row>
    <row r="106" spans="1:17">
      <c r="A106" s="13">
        <v>0</v>
      </c>
      <c r="B106" s="14" t="s">
        <v>31</v>
      </c>
      <c r="C106" s="15" t="s">
        <v>32</v>
      </c>
      <c r="D106" s="16">
        <v>384200</v>
      </c>
      <c r="E106" s="16">
        <v>384200</v>
      </c>
      <c r="F106" s="16">
        <v>200000</v>
      </c>
      <c r="G106" s="16">
        <v>0</v>
      </c>
      <c r="H106" s="16">
        <v>0</v>
      </c>
      <c r="I106" s="16">
        <v>0</v>
      </c>
      <c r="J106" s="16">
        <v>0</v>
      </c>
      <c r="K106" s="17">
        <f t="shared" si="6"/>
        <v>200000</v>
      </c>
      <c r="L106" s="17">
        <f t="shared" si="7"/>
        <v>384200</v>
      </c>
      <c r="M106" s="17">
        <f t="shared" si="8"/>
        <v>0</v>
      </c>
      <c r="N106" s="17">
        <f t="shared" si="9"/>
        <v>384200</v>
      </c>
      <c r="O106" s="17">
        <f t="shared" si="10"/>
        <v>200000</v>
      </c>
      <c r="P106" s="17">
        <f t="shared" si="11"/>
        <v>0</v>
      </c>
      <c r="Q106" s="6"/>
    </row>
    <row r="107" spans="1:17" ht="25.5">
      <c r="A107" s="13">
        <v>1</v>
      </c>
      <c r="B107" s="14" t="s">
        <v>92</v>
      </c>
      <c r="C107" s="15" t="s">
        <v>93</v>
      </c>
      <c r="D107" s="16">
        <v>3915</v>
      </c>
      <c r="E107" s="16">
        <v>3915</v>
      </c>
      <c r="F107" s="16">
        <v>3915</v>
      </c>
      <c r="G107" s="16">
        <v>3915</v>
      </c>
      <c r="H107" s="16">
        <v>3915</v>
      </c>
      <c r="I107" s="16">
        <v>0</v>
      </c>
      <c r="J107" s="16">
        <v>0</v>
      </c>
      <c r="K107" s="17">
        <f t="shared" si="6"/>
        <v>0</v>
      </c>
      <c r="L107" s="17">
        <f t="shared" si="7"/>
        <v>0</v>
      </c>
      <c r="M107" s="17">
        <f t="shared" si="8"/>
        <v>100</v>
      </c>
      <c r="N107" s="17">
        <f t="shared" si="9"/>
        <v>0</v>
      </c>
      <c r="O107" s="17">
        <f t="shared" si="10"/>
        <v>0</v>
      </c>
      <c r="P107" s="17">
        <f t="shared" si="11"/>
        <v>100</v>
      </c>
      <c r="Q107" s="6"/>
    </row>
    <row r="108" spans="1:17">
      <c r="A108" s="13">
        <v>1</v>
      </c>
      <c r="B108" s="14" t="s">
        <v>17</v>
      </c>
      <c r="C108" s="15" t="s">
        <v>18</v>
      </c>
      <c r="D108" s="16">
        <v>3915</v>
      </c>
      <c r="E108" s="16">
        <v>3915</v>
      </c>
      <c r="F108" s="16">
        <v>3915</v>
      </c>
      <c r="G108" s="16">
        <v>3915</v>
      </c>
      <c r="H108" s="16">
        <v>3915</v>
      </c>
      <c r="I108" s="16">
        <v>0</v>
      </c>
      <c r="J108" s="16">
        <v>0</v>
      </c>
      <c r="K108" s="17">
        <f t="shared" si="6"/>
        <v>0</v>
      </c>
      <c r="L108" s="17">
        <f t="shared" si="7"/>
        <v>0</v>
      </c>
      <c r="M108" s="17">
        <f t="shared" si="8"/>
        <v>100</v>
      </c>
      <c r="N108" s="17">
        <f t="shared" si="9"/>
        <v>0</v>
      </c>
      <c r="O108" s="17">
        <f t="shared" si="10"/>
        <v>0</v>
      </c>
      <c r="P108" s="17">
        <f t="shared" si="11"/>
        <v>100</v>
      </c>
      <c r="Q108" s="6"/>
    </row>
    <row r="109" spans="1:17">
      <c r="A109" s="13">
        <v>0</v>
      </c>
      <c r="B109" s="14" t="s">
        <v>45</v>
      </c>
      <c r="C109" s="15" t="s">
        <v>46</v>
      </c>
      <c r="D109" s="16">
        <v>3915</v>
      </c>
      <c r="E109" s="16">
        <v>3915</v>
      </c>
      <c r="F109" s="16">
        <v>3915</v>
      </c>
      <c r="G109" s="16">
        <v>3915</v>
      </c>
      <c r="H109" s="16">
        <v>3915</v>
      </c>
      <c r="I109" s="16">
        <v>0</v>
      </c>
      <c r="J109" s="16">
        <v>0</v>
      </c>
      <c r="K109" s="17">
        <f t="shared" si="6"/>
        <v>0</v>
      </c>
      <c r="L109" s="17">
        <f t="shared" si="7"/>
        <v>0</v>
      </c>
      <c r="M109" s="17">
        <f t="shared" si="8"/>
        <v>100</v>
      </c>
      <c r="N109" s="17">
        <f t="shared" si="9"/>
        <v>0</v>
      </c>
      <c r="O109" s="17">
        <f t="shared" si="10"/>
        <v>0</v>
      </c>
      <c r="P109" s="17">
        <f t="shared" si="11"/>
        <v>100</v>
      </c>
      <c r="Q109" s="6"/>
    </row>
    <row r="110" spans="1:17" ht="25.5">
      <c r="A110" s="13">
        <v>1</v>
      </c>
      <c r="B110" s="14" t="s">
        <v>94</v>
      </c>
      <c r="C110" s="15" t="s">
        <v>95</v>
      </c>
      <c r="D110" s="16">
        <v>150000</v>
      </c>
      <c r="E110" s="16">
        <v>150000</v>
      </c>
      <c r="F110" s="16">
        <v>50000</v>
      </c>
      <c r="G110" s="16">
        <v>0</v>
      </c>
      <c r="H110" s="16">
        <v>0</v>
      </c>
      <c r="I110" s="16">
        <v>0</v>
      </c>
      <c r="J110" s="16">
        <v>0</v>
      </c>
      <c r="K110" s="17">
        <f t="shared" si="6"/>
        <v>50000</v>
      </c>
      <c r="L110" s="17">
        <f t="shared" si="7"/>
        <v>150000</v>
      </c>
      <c r="M110" s="17">
        <f t="shared" si="8"/>
        <v>0</v>
      </c>
      <c r="N110" s="17">
        <f t="shared" si="9"/>
        <v>150000</v>
      </c>
      <c r="O110" s="17">
        <f t="shared" si="10"/>
        <v>50000</v>
      </c>
      <c r="P110" s="17">
        <f t="shared" si="11"/>
        <v>0</v>
      </c>
      <c r="Q110" s="6"/>
    </row>
    <row r="111" spans="1:17">
      <c r="A111" s="13">
        <v>1</v>
      </c>
      <c r="B111" s="14" t="s">
        <v>17</v>
      </c>
      <c r="C111" s="15" t="s">
        <v>18</v>
      </c>
      <c r="D111" s="16">
        <v>150000</v>
      </c>
      <c r="E111" s="16">
        <v>150000</v>
      </c>
      <c r="F111" s="16">
        <v>50000</v>
      </c>
      <c r="G111" s="16">
        <v>0</v>
      </c>
      <c r="H111" s="16">
        <v>0</v>
      </c>
      <c r="I111" s="16">
        <v>0</v>
      </c>
      <c r="J111" s="16">
        <v>0</v>
      </c>
      <c r="K111" s="17">
        <f t="shared" si="6"/>
        <v>50000</v>
      </c>
      <c r="L111" s="17">
        <f t="shared" si="7"/>
        <v>150000</v>
      </c>
      <c r="M111" s="17">
        <f t="shared" si="8"/>
        <v>0</v>
      </c>
      <c r="N111" s="17">
        <f t="shared" si="9"/>
        <v>150000</v>
      </c>
      <c r="O111" s="17">
        <f t="shared" si="10"/>
        <v>50000</v>
      </c>
      <c r="P111" s="17">
        <f t="shared" si="11"/>
        <v>0</v>
      </c>
      <c r="Q111" s="6"/>
    </row>
    <row r="112" spans="1:17">
      <c r="A112" s="13">
        <v>1</v>
      </c>
      <c r="B112" s="14" t="s">
        <v>27</v>
      </c>
      <c r="C112" s="15" t="s">
        <v>28</v>
      </c>
      <c r="D112" s="16">
        <v>150000</v>
      </c>
      <c r="E112" s="16">
        <v>150000</v>
      </c>
      <c r="F112" s="16">
        <v>50000</v>
      </c>
      <c r="G112" s="16">
        <v>0</v>
      </c>
      <c r="H112" s="16">
        <v>0</v>
      </c>
      <c r="I112" s="16">
        <v>0</v>
      </c>
      <c r="J112" s="16">
        <v>0</v>
      </c>
      <c r="K112" s="17">
        <f t="shared" si="6"/>
        <v>50000</v>
      </c>
      <c r="L112" s="17">
        <f t="shared" si="7"/>
        <v>150000</v>
      </c>
      <c r="M112" s="17">
        <f t="shared" si="8"/>
        <v>0</v>
      </c>
      <c r="N112" s="17">
        <f t="shared" si="9"/>
        <v>150000</v>
      </c>
      <c r="O112" s="17">
        <f t="shared" si="10"/>
        <v>50000</v>
      </c>
      <c r="P112" s="17">
        <f t="shared" si="11"/>
        <v>0</v>
      </c>
      <c r="Q112" s="6"/>
    </row>
    <row r="113" spans="1:17">
      <c r="A113" s="13">
        <v>0</v>
      </c>
      <c r="B113" s="14" t="s">
        <v>29</v>
      </c>
      <c r="C113" s="15" t="s">
        <v>30</v>
      </c>
      <c r="D113" s="16">
        <v>150000</v>
      </c>
      <c r="E113" s="16">
        <v>150000</v>
      </c>
      <c r="F113" s="16">
        <v>50000</v>
      </c>
      <c r="G113" s="16">
        <v>0</v>
      </c>
      <c r="H113" s="16">
        <v>0</v>
      </c>
      <c r="I113" s="16">
        <v>0</v>
      </c>
      <c r="J113" s="16">
        <v>0</v>
      </c>
      <c r="K113" s="17">
        <f t="shared" si="6"/>
        <v>50000</v>
      </c>
      <c r="L113" s="17">
        <f t="shared" si="7"/>
        <v>150000</v>
      </c>
      <c r="M113" s="17">
        <f t="shared" si="8"/>
        <v>0</v>
      </c>
      <c r="N113" s="17">
        <f t="shared" si="9"/>
        <v>150000</v>
      </c>
      <c r="O113" s="17">
        <f t="shared" si="10"/>
        <v>50000</v>
      </c>
      <c r="P113" s="17">
        <f t="shared" si="11"/>
        <v>0</v>
      </c>
      <c r="Q113" s="6"/>
    </row>
    <row r="114" spans="1:17" ht="25.5">
      <c r="A114" s="13">
        <v>1</v>
      </c>
      <c r="B114" s="14" t="s">
        <v>96</v>
      </c>
      <c r="C114" s="15" t="s">
        <v>97</v>
      </c>
      <c r="D114" s="16">
        <v>6960490</v>
      </c>
      <c r="E114" s="16">
        <v>7023490</v>
      </c>
      <c r="F114" s="16">
        <v>1809295</v>
      </c>
      <c r="G114" s="16">
        <v>1539543.75</v>
      </c>
      <c r="H114" s="16">
        <v>1539543.75</v>
      </c>
      <c r="I114" s="16">
        <v>0</v>
      </c>
      <c r="J114" s="16">
        <v>0</v>
      </c>
      <c r="K114" s="17">
        <f t="shared" si="6"/>
        <v>269751.25</v>
      </c>
      <c r="L114" s="17">
        <f t="shared" si="7"/>
        <v>5483946.25</v>
      </c>
      <c r="M114" s="17">
        <f t="shared" si="8"/>
        <v>85.090808850961281</v>
      </c>
      <c r="N114" s="17">
        <f t="shared" si="9"/>
        <v>5483946.25</v>
      </c>
      <c r="O114" s="17">
        <f t="shared" si="10"/>
        <v>269751.25</v>
      </c>
      <c r="P114" s="17">
        <f t="shared" si="11"/>
        <v>85.090808850961281</v>
      </c>
      <c r="Q114" s="6"/>
    </row>
    <row r="115" spans="1:17">
      <c r="A115" s="13">
        <v>1</v>
      </c>
      <c r="B115" s="14" t="s">
        <v>17</v>
      </c>
      <c r="C115" s="15" t="s">
        <v>18</v>
      </c>
      <c r="D115" s="16">
        <v>6960490</v>
      </c>
      <c r="E115" s="16">
        <v>7023490</v>
      </c>
      <c r="F115" s="16">
        <v>1809295</v>
      </c>
      <c r="G115" s="16">
        <v>1539543.75</v>
      </c>
      <c r="H115" s="16">
        <v>1539543.75</v>
      </c>
      <c r="I115" s="16">
        <v>0</v>
      </c>
      <c r="J115" s="16">
        <v>0</v>
      </c>
      <c r="K115" s="17">
        <f t="shared" si="6"/>
        <v>269751.25</v>
      </c>
      <c r="L115" s="17">
        <f t="shared" si="7"/>
        <v>5483946.25</v>
      </c>
      <c r="M115" s="17">
        <f t="shared" si="8"/>
        <v>85.090808850961281</v>
      </c>
      <c r="N115" s="17">
        <f t="shared" si="9"/>
        <v>5483946.25</v>
      </c>
      <c r="O115" s="17">
        <f t="shared" si="10"/>
        <v>269751.25</v>
      </c>
      <c r="P115" s="17">
        <f t="shared" si="11"/>
        <v>85.090808850961281</v>
      </c>
      <c r="Q115" s="6"/>
    </row>
    <row r="116" spans="1:17">
      <c r="A116" s="13">
        <v>1</v>
      </c>
      <c r="B116" s="14" t="s">
        <v>19</v>
      </c>
      <c r="C116" s="15" t="s">
        <v>20</v>
      </c>
      <c r="D116" s="16">
        <v>6044302</v>
      </c>
      <c r="E116" s="16">
        <v>6044302</v>
      </c>
      <c r="F116" s="16">
        <v>1410755</v>
      </c>
      <c r="G116" s="16">
        <v>1355734.13</v>
      </c>
      <c r="H116" s="16">
        <v>1355734.13</v>
      </c>
      <c r="I116" s="16">
        <v>0</v>
      </c>
      <c r="J116" s="16">
        <v>0</v>
      </c>
      <c r="K116" s="17">
        <f t="shared" si="6"/>
        <v>55020.870000000112</v>
      </c>
      <c r="L116" s="17">
        <f t="shared" si="7"/>
        <v>4688567.87</v>
      </c>
      <c r="M116" s="17">
        <f t="shared" si="8"/>
        <v>96.099898990256989</v>
      </c>
      <c r="N116" s="17">
        <f t="shared" si="9"/>
        <v>4688567.87</v>
      </c>
      <c r="O116" s="17">
        <f t="shared" si="10"/>
        <v>55020.870000000112</v>
      </c>
      <c r="P116" s="17">
        <f t="shared" si="11"/>
        <v>96.099898990256989</v>
      </c>
      <c r="Q116" s="6"/>
    </row>
    <row r="117" spans="1:17">
      <c r="A117" s="13">
        <v>1</v>
      </c>
      <c r="B117" s="14" t="s">
        <v>21</v>
      </c>
      <c r="C117" s="15" t="s">
        <v>22</v>
      </c>
      <c r="D117" s="16">
        <v>4954346</v>
      </c>
      <c r="E117" s="16">
        <v>4954346</v>
      </c>
      <c r="F117" s="16">
        <v>1156356</v>
      </c>
      <c r="G117" s="16">
        <v>1110298.6399999999</v>
      </c>
      <c r="H117" s="16">
        <v>1110298.6399999999</v>
      </c>
      <c r="I117" s="16">
        <v>0</v>
      </c>
      <c r="J117" s="16">
        <v>0</v>
      </c>
      <c r="K117" s="17">
        <f t="shared" si="6"/>
        <v>46057.360000000102</v>
      </c>
      <c r="L117" s="17">
        <f t="shared" si="7"/>
        <v>3844047.3600000003</v>
      </c>
      <c r="M117" s="17">
        <f t="shared" si="8"/>
        <v>96.017025898598689</v>
      </c>
      <c r="N117" s="17">
        <f t="shared" si="9"/>
        <v>3844047.3600000003</v>
      </c>
      <c r="O117" s="17">
        <f t="shared" si="10"/>
        <v>46057.360000000102</v>
      </c>
      <c r="P117" s="17">
        <f t="shared" si="11"/>
        <v>96.017025898598689</v>
      </c>
      <c r="Q117" s="6"/>
    </row>
    <row r="118" spans="1:17">
      <c r="A118" s="13">
        <v>0</v>
      </c>
      <c r="B118" s="14" t="s">
        <v>23</v>
      </c>
      <c r="C118" s="15" t="s">
        <v>24</v>
      </c>
      <c r="D118" s="16">
        <v>4954346</v>
      </c>
      <c r="E118" s="16">
        <v>4954346</v>
      </c>
      <c r="F118" s="16">
        <v>1156356</v>
      </c>
      <c r="G118" s="16">
        <v>1110298.6399999999</v>
      </c>
      <c r="H118" s="16">
        <v>1110298.6399999999</v>
      </c>
      <c r="I118" s="16">
        <v>0</v>
      </c>
      <c r="J118" s="16">
        <v>0</v>
      </c>
      <c r="K118" s="17">
        <f t="shared" si="6"/>
        <v>46057.360000000102</v>
      </c>
      <c r="L118" s="17">
        <f t="shared" si="7"/>
        <v>3844047.3600000003</v>
      </c>
      <c r="M118" s="17">
        <f t="shared" si="8"/>
        <v>96.017025898598689</v>
      </c>
      <c r="N118" s="17">
        <f t="shared" si="9"/>
        <v>3844047.3600000003</v>
      </c>
      <c r="O118" s="17">
        <f t="shared" si="10"/>
        <v>46057.360000000102</v>
      </c>
      <c r="P118" s="17">
        <f t="shared" si="11"/>
        <v>96.017025898598689</v>
      </c>
      <c r="Q118" s="6"/>
    </row>
    <row r="119" spans="1:17">
      <c r="A119" s="13">
        <v>0</v>
      </c>
      <c r="B119" s="14" t="s">
        <v>25</v>
      </c>
      <c r="C119" s="15" t="s">
        <v>26</v>
      </c>
      <c r="D119" s="16">
        <v>1089956</v>
      </c>
      <c r="E119" s="16">
        <v>1089956</v>
      </c>
      <c r="F119" s="16">
        <v>254399</v>
      </c>
      <c r="G119" s="16">
        <v>245435.49</v>
      </c>
      <c r="H119" s="16">
        <v>245435.49</v>
      </c>
      <c r="I119" s="16">
        <v>0</v>
      </c>
      <c r="J119" s="16">
        <v>0</v>
      </c>
      <c r="K119" s="17">
        <f t="shared" si="6"/>
        <v>8963.5100000000093</v>
      </c>
      <c r="L119" s="17">
        <f t="shared" si="7"/>
        <v>844520.51</v>
      </c>
      <c r="M119" s="17">
        <f t="shared" si="8"/>
        <v>96.476593854535579</v>
      </c>
      <c r="N119" s="17">
        <f t="shared" si="9"/>
        <v>844520.51</v>
      </c>
      <c r="O119" s="17">
        <f t="shared" si="10"/>
        <v>8963.5100000000093</v>
      </c>
      <c r="P119" s="17">
        <f t="shared" si="11"/>
        <v>96.476593854535579</v>
      </c>
      <c r="Q119" s="6"/>
    </row>
    <row r="120" spans="1:17">
      <c r="A120" s="13">
        <v>1</v>
      </c>
      <c r="B120" s="14" t="s">
        <v>27</v>
      </c>
      <c r="C120" s="15" t="s">
        <v>28</v>
      </c>
      <c r="D120" s="16">
        <v>895020</v>
      </c>
      <c r="E120" s="16">
        <v>958020</v>
      </c>
      <c r="F120" s="16">
        <v>398540</v>
      </c>
      <c r="G120" s="16">
        <v>183809.62</v>
      </c>
      <c r="H120" s="16">
        <v>183809.62</v>
      </c>
      <c r="I120" s="16">
        <v>0</v>
      </c>
      <c r="J120" s="16">
        <v>0</v>
      </c>
      <c r="K120" s="17">
        <f t="shared" si="6"/>
        <v>214730.38</v>
      </c>
      <c r="L120" s="17">
        <f t="shared" si="7"/>
        <v>774210.38</v>
      </c>
      <c r="M120" s="17">
        <f t="shared" si="8"/>
        <v>46.120745721884873</v>
      </c>
      <c r="N120" s="17">
        <f t="shared" si="9"/>
        <v>774210.38</v>
      </c>
      <c r="O120" s="17">
        <f t="shared" si="10"/>
        <v>214730.38</v>
      </c>
      <c r="P120" s="17">
        <f t="shared" si="11"/>
        <v>46.120745721884873</v>
      </c>
      <c r="Q120" s="6"/>
    </row>
    <row r="121" spans="1:17">
      <c r="A121" s="13">
        <v>0</v>
      </c>
      <c r="B121" s="14" t="s">
        <v>29</v>
      </c>
      <c r="C121" s="15" t="s">
        <v>30</v>
      </c>
      <c r="D121" s="16">
        <v>639822</v>
      </c>
      <c r="E121" s="16">
        <v>639822</v>
      </c>
      <c r="F121" s="16">
        <v>261634</v>
      </c>
      <c r="G121" s="16">
        <v>112515.04</v>
      </c>
      <c r="H121" s="16">
        <v>112515.04</v>
      </c>
      <c r="I121" s="16">
        <v>0</v>
      </c>
      <c r="J121" s="16">
        <v>0</v>
      </c>
      <c r="K121" s="17">
        <f t="shared" si="6"/>
        <v>149118.96000000002</v>
      </c>
      <c r="L121" s="17">
        <f t="shared" si="7"/>
        <v>527306.96</v>
      </c>
      <c r="M121" s="17">
        <f t="shared" si="8"/>
        <v>43.004747089445559</v>
      </c>
      <c r="N121" s="17">
        <f t="shared" si="9"/>
        <v>527306.96</v>
      </c>
      <c r="O121" s="17">
        <f t="shared" si="10"/>
        <v>149118.96000000002</v>
      </c>
      <c r="P121" s="17">
        <f t="shared" si="11"/>
        <v>43.004747089445559</v>
      </c>
      <c r="Q121" s="6"/>
    </row>
    <row r="122" spans="1:17">
      <c r="A122" s="13">
        <v>0</v>
      </c>
      <c r="B122" s="14" t="s">
        <v>31</v>
      </c>
      <c r="C122" s="15" t="s">
        <v>32</v>
      </c>
      <c r="D122" s="16">
        <v>74100</v>
      </c>
      <c r="E122" s="16">
        <v>74100</v>
      </c>
      <c r="F122" s="16">
        <v>49600</v>
      </c>
      <c r="G122" s="16">
        <v>2470</v>
      </c>
      <c r="H122" s="16">
        <v>2470</v>
      </c>
      <c r="I122" s="16">
        <v>0</v>
      </c>
      <c r="J122" s="16">
        <v>0</v>
      </c>
      <c r="K122" s="17">
        <f t="shared" si="6"/>
        <v>47130</v>
      </c>
      <c r="L122" s="17">
        <f t="shared" si="7"/>
        <v>71630</v>
      </c>
      <c r="M122" s="17">
        <f t="shared" si="8"/>
        <v>4.979838709677419</v>
      </c>
      <c r="N122" s="17">
        <f t="shared" si="9"/>
        <v>71630</v>
      </c>
      <c r="O122" s="17">
        <f t="shared" si="10"/>
        <v>47130</v>
      </c>
      <c r="P122" s="17">
        <f t="shared" si="11"/>
        <v>4.979838709677419</v>
      </c>
      <c r="Q122" s="6"/>
    </row>
    <row r="123" spans="1:17">
      <c r="A123" s="13">
        <v>1</v>
      </c>
      <c r="B123" s="14" t="s">
        <v>33</v>
      </c>
      <c r="C123" s="15" t="s">
        <v>34</v>
      </c>
      <c r="D123" s="16">
        <v>181098</v>
      </c>
      <c r="E123" s="16">
        <v>181098</v>
      </c>
      <c r="F123" s="16">
        <v>24306</v>
      </c>
      <c r="G123" s="16">
        <v>8992.74</v>
      </c>
      <c r="H123" s="16">
        <v>8992.74</v>
      </c>
      <c r="I123" s="16">
        <v>0</v>
      </c>
      <c r="J123" s="16">
        <v>0</v>
      </c>
      <c r="K123" s="17">
        <f t="shared" si="6"/>
        <v>15313.26</v>
      </c>
      <c r="L123" s="17">
        <f t="shared" si="7"/>
        <v>172105.26</v>
      </c>
      <c r="M123" s="17">
        <f t="shared" si="8"/>
        <v>36.998025178968149</v>
      </c>
      <c r="N123" s="17">
        <f t="shared" si="9"/>
        <v>172105.26</v>
      </c>
      <c r="O123" s="17">
        <f t="shared" si="10"/>
        <v>15313.26</v>
      </c>
      <c r="P123" s="17">
        <f t="shared" si="11"/>
        <v>36.998025178968149</v>
      </c>
      <c r="Q123" s="6"/>
    </row>
    <row r="124" spans="1:17">
      <c r="A124" s="13">
        <v>0</v>
      </c>
      <c r="B124" s="14" t="s">
        <v>39</v>
      </c>
      <c r="C124" s="15" t="s">
        <v>40</v>
      </c>
      <c r="D124" s="16">
        <v>79848</v>
      </c>
      <c r="E124" s="16">
        <v>79848</v>
      </c>
      <c r="F124" s="16">
        <v>24306</v>
      </c>
      <c r="G124" s="16">
        <v>8992.74</v>
      </c>
      <c r="H124" s="16">
        <v>8992.74</v>
      </c>
      <c r="I124" s="16">
        <v>0</v>
      </c>
      <c r="J124" s="16">
        <v>0</v>
      </c>
      <c r="K124" s="17">
        <f t="shared" si="6"/>
        <v>15313.26</v>
      </c>
      <c r="L124" s="17">
        <f t="shared" si="7"/>
        <v>70855.259999999995</v>
      </c>
      <c r="M124" s="17">
        <f t="shared" si="8"/>
        <v>36.998025178968149</v>
      </c>
      <c r="N124" s="17">
        <f t="shared" si="9"/>
        <v>70855.259999999995</v>
      </c>
      <c r="O124" s="17">
        <f t="shared" si="10"/>
        <v>15313.26</v>
      </c>
      <c r="P124" s="17">
        <f t="shared" si="11"/>
        <v>36.998025178968149</v>
      </c>
      <c r="Q124" s="6"/>
    </row>
    <row r="125" spans="1:17" ht="25.5">
      <c r="A125" s="13">
        <v>0</v>
      </c>
      <c r="B125" s="14" t="s">
        <v>43</v>
      </c>
      <c r="C125" s="15" t="s">
        <v>44</v>
      </c>
      <c r="D125" s="16">
        <v>101250</v>
      </c>
      <c r="E125" s="16">
        <v>101250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7">
        <f t="shared" si="6"/>
        <v>0</v>
      </c>
      <c r="L125" s="17">
        <f t="shared" si="7"/>
        <v>101250</v>
      </c>
      <c r="M125" s="17">
        <f t="shared" si="8"/>
        <v>0</v>
      </c>
      <c r="N125" s="17">
        <f t="shared" si="9"/>
        <v>101250</v>
      </c>
      <c r="O125" s="17">
        <f t="shared" si="10"/>
        <v>0</v>
      </c>
      <c r="P125" s="17">
        <f t="shared" si="11"/>
        <v>0</v>
      </c>
      <c r="Q125" s="6"/>
    </row>
    <row r="126" spans="1:17" ht="25.5">
      <c r="A126" s="13">
        <v>1</v>
      </c>
      <c r="B126" s="14" t="s">
        <v>80</v>
      </c>
      <c r="C126" s="15" t="s">
        <v>81</v>
      </c>
      <c r="D126" s="16">
        <v>0</v>
      </c>
      <c r="E126" s="16">
        <v>63000</v>
      </c>
      <c r="F126" s="16">
        <v>63000</v>
      </c>
      <c r="G126" s="16">
        <v>59831.839999999997</v>
      </c>
      <c r="H126" s="16">
        <v>59831.839999999997</v>
      </c>
      <c r="I126" s="16">
        <v>0</v>
      </c>
      <c r="J126" s="16">
        <v>0</v>
      </c>
      <c r="K126" s="17">
        <f t="shared" si="6"/>
        <v>3168.1600000000035</v>
      </c>
      <c r="L126" s="17">
        <f t="shared" si="7"/>
        <v>3168.1600000000035</v>
      </c>
      <c r="M126" s="17">
        <f t="shared" si="8"/>
        <v>94.971174603174603</v>
      </c>
      <c r="N126" s="17">
        <f t="shared" si="9"/>
        <v>3168.1600000000035</v>
      </c>
      <c r="O126" s="17">
        <f t="shared" si="10"/>
        <v>3168.1600000000035</v>
      </c>
      <c r="P126" s="17">
        <f t="shared" si="11"/>
        <v>94.971174603174603</v>
      </c>
      <c r="Q126" s="6"/>
    </row>
    <row r="127" spans="1:17" ht="25.5">
      <c r="A127" s="13">
        <v>0</v>
      </c>
      <c r="B127" s="14" t="s">
        <v>82</v>
      </c>
      <c r="C127" s="15" t="s">
        <v>83</v>
      </c>
      <c r="D127" s="16">
        <v>0</v>
      </c>
      <c r="E127" s="16">
        <v>63000</v>
      </c>
      <c r="F127" s="16">
        <v>63000</v>
      </c>
      <c r="G127" s="16">
        <v>59831.839999999997</v>
      </c>
      <c r="H127" s="16">
        <v>59831.839999999997</v>
      </c>
      <c r="I127" s="16">
        <v>0</v>
      </c>
      <c r="J127" s="16">
        <v>0</v>
      </c>
      <c r="K127" s="17">
        <f t="shared" si="6"/>
        <v>3168.1600000000035</v>
      </c>
      <c r="L127" s="17">
        <f t="shared" si="7"/>
        <v>3168.1600000000035</v>
      </c>
      <c r="M127" s="17">
        <f t="shared" si="8"/>
        <v>94.971174603174603</v>
      </c>
      <c r="N127" s="17">
        <f t="shared" si="9"/>
        <v>3168.1600000000035</v>
      </c>
      <c r="O127" s="17">
        <f t="shared" si="10"/>
        <v>3168.1600000000035</v>
      </c>
      <c r="P127" s="17">
        <f t="shared" si="11"/>
        <v>94.971174603174603</v>
      </c>
      <c r="Q127" s="6"/>
    </row>
    <row r="128" spans="1:17">
      <c r="A128" s="13">
        <v>1</v>
      </c>
      <c r="B128" s="14" t="s">
        <v>60</v>
      </c>
      <c r="C128" s="15" t="s">
        <v>61</v>
      </c>
      <c r="D128" s="16">
        <v>21168</v>
      </c>
      <c r="E128" s="16">
        <v>21168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7">
        <f t="shared" si="6"/>
        <v>0</v>
      </c>
      <c r="L128" s="17">
        <f t="shared" si="7"/>
        <v>21168</v>
      </c>
      <c r="M128" s="17">
        <f t="shared" si="8"/>
        <v>0</v>
      </c>
      <c r="N128" s="17">
        <f t="shared" si="9"/>
        <v>21168</v>
      </c>
      <c r="O128" s="17">
        <f t="shared" si="10"/>
        <v>0</v>
      </c>
      <c r="P128" s="17">
        <f t="shared" si="11"/>
        <v>0</v>
      </c>
      <c r="Q128" s="6"/>
    </row>
    <row r="129" spans="1:17">
      <c r="A129" s="13">
        <v>0</v>
      </c>
      <c r="B129" s="14" t="s">
        <v>62</v>
      </c>
      <c r="C129" s="15" t="s">
        <v>63</v>
      </c>
      <c r="D129" s="16">
        <v>21168</v>
      </c>
      <c r="E129" s="16">
        <v>21168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7">
        <f t="shared" si="6"/>
        <v>0</v>
      </c>
      <c r="L129" s="17">
        <f t="shared" si="7"/>
        <v>21168</v>
      </c>
      <c r="M129" s="17">
        <f t="shared" si="8"/>
        <v>0</v>
      </c>
      <c r="N129" s="17">
        <f t="shared" si="9"/>
        <v>21168</v>
      </c>
      <c r="O129" s="17">
        <f t="shared" si="10"/>
        <v>0</v>
      </c>
      <c r="P129" s="17">
        <f t="shared" si="11"/>
        <v>0</v>
      </c>
      <c r="Q129" s="6"/>
    </row>
    <row r="130" spans="1:17">
      <c r="A130" s="13">
        <v>1</v>
      </c>
      <c r="B130" s="14" t="s">
        <v>98</v>
      </c>
      <c r="C130" s="15" t="s">
        <v>99</v>
      </c>
      <c r="D130" s="16">
        <v>0</v>
      </c>
      <c r="E130" s="16">
        <v>88391500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7">
        <f t="shared" si="6"/>
        <v>0</v>
      </c>
      <c r="L130" s="17">
        <f t="shared" si="7"/>
        <v>88391500</v>
      </c>
      <c r="M130" s="17">
        <f t="shared" si="8"/>
        <v>0</v>
      </c>
      <c r="N130" s="17">
        <f t="shared" si="9"/>
        <v>88391500</v>
      </c>
      <c r="O130" s="17">
        <f t="shared" si="10"/>
        <v>0</v>
      </c>
      <c r="P130" s="17">
        <f t="shared" si="11"/>
        <v>0</v>
      </c>
      <c r="Q130" s="6"/>
    </row>
    <row r="131" spans="1:17">
      <c r="A131" s="13">
        <v>1</v>
      </c>
      <c r="B131" s="14" t="s">
        <v>17</v>
      </c>
      <c r="C131" s="15" t="s">
        <v>18</v>
      </c>
      <c r="D131" s="16">
        <v>0</v>
      </c>
      <c r="E131" s="16">
        <v>88391500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7">
        <f t="shared" si="6"/>
        <v>0</v>
      </c>
      <c r="L131" s="17">
        <f t="shared" si="7"/>
        <v>88391500</v>
      </c>
      <c r="M131" s="17">
        <f t="shared" si="8"/>
        <v>0</v>
      </c>
      <c r="N131" s="17">
        <f t="shared" si="9"/>
        <v>88391500</v>
      </c>
      <c r="O131" s="17">
        <f t="shared" si="10"/>
        <v>0</v>
      </c>
      <c r="P131" s="17">
        <f t="shared" si="11"/>
        <v>0</v>
      </c>
      <c r="Q131" s="6"/>
    </row>
    <row r="132" spans="1:17">
      <c r="A132" s="13">
        <v>1</v>
      </c>
      <c r="B132" s="14" t="s">
        <v>51</v>
      </c>
      <c r="C132" s="15" t="s">
        <v>52</v>
      </c>
      <c r="D132" s="16">
        <v>0</v>
      </c>
      <c r="E132" s="16">
        <v>88391500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7">
        <f t="shared" si="6"/>
        <v>0</v>
      </c>
      <c r="L132" s="17">
        <f t="shared" si="7"/>
        <v>88391500</v>
      </c>
      <c r="M132" s="17">
        <f t="shared" si="8"/>
        <v>0</v>
      </c>
      <c r="N132" s="17">
        <f t="shared" si="9"/>
        <v>88391500</v>
      </c>
      <c r="O132" s="17">
        <f t="shared" si="10"/>
        <v>0</v>
      </c>
      <c r="P132" s="17">
        <f t="shared" si="11"/>
        <v>0</v>
      </c>
      <c r="Q132" s="6"/>
    </row>
    <row r="133" spans="1:17" ht="25.5">
      <c r="A133" s="13">
        <v>0</v>
      </c>
      <c r="B133" s="14" t="s">
        <v>100</v>
      </c>
      <c r="C133" s="15" t="s">
        <v>101</v>
      </c>
      <c r="D133" s="16">
        <v>0</v>
      </c>
      <c r="E133" s="16">
        <v>88391500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7">
        <f t="shared" si="6"/>
        <v>0</v>
      </c>
      <c r="L133" s="17">
        <f t="shared" si="7"/>
        <v>88391500</v>
      </c>
      <c r="M133" s="17">
        <f t="shared" si="8"/>
        <v>0</v>
      </c>
      <c r="N133" s="17">
        <f t="shared" si="9"/>
        <v>88391500</v>
      </c>
      <c r="O133" s="17">
        <f t="shared" si="10"/>
        <v>0</v>
      </c>
      <c r="P133" s="17">
        <f t="shared" si="11"/>
        <v>0</v>
      </c>
      <c r="Q133" s="6"/>
    </row>
    <row r="134" spans="1:17" ht="38.25">
      <c r="A134" s="13">
        <v>1</v>
      </c>
      <c r="B134" s="14" t="s">
        <v>102</v>
      </c>
      <c r="C134" s="15" t="s">
        <v>103</v>
      </c>
      <c r="D134" s="16">
        <v>0</v>
      </c>
      <c r="E134" s="16">
        <v>13198000</v>
      </c>
      <c r="F134" s="16">
        <v>13198000</v>
      </c>
      <c r="G134" s="16">
        <v>13198000</v>
      </c>
      <c r="H134" s="16">
        <v>13198000</v>
      </c>
      <c r="I134" s="16">
        <v>0</v>
      </c>
      <c r="J134" s="16">
        <v>0</v>
      </c>
      <c r="K134" s="17">
        <f t="shared" si="6"/>
        <v>0</v>
      </c>
      <c r="L134" s="17">
        <f t="shared" si="7"/>
        <v>0</v>
      </c>
      <c r="M134" s="17">
        <f t="shared" si="8"/>
        <v>100</v>
      </c>
      <c r="N134" s="17">
        <f t="shared" si="9"/>
        <v>0</v>
      </c>
      <c r="O134" s="17">
        <f t="shared" si="10"/>
        <v>0</v>
      </c>
      <c r="P134" s="17">
        <f t="shared" si="11"/>
        <v>100</v>
      </c>
      <c r="Q134" s="6"/>
    </row>
    <row r="135" spans="1:17">
      <c r="A135" s="13">
        <v>1</v>
      </c>
      <c r="B135" s="14" t="s">
        <v>17</v>
      </c>
      <c r="C135" s="15" t="s">
        <v>18</v>
      </c>
      <c r="D135" s="16">
        <v>0</v>
      </c>
      <c r="E135" s="16">
        <v>198000</v>
      </c>
      <c r="F135" s="16">
        <v>198000</v>
      </c>
      <c r="G135" s="16">
        <v>198000</v>
      </c>
      <c r="H135" s="16">
        <v>198000</v>
      </c>
      <c r="I135" s="16">
        <v>0</v>
      </c>
      <c r="J135" s="16">
        <v>0</v>
      </c>
      <c r="K135" s="17">
        <f t="shared" ref="K135:K198" si="12">F135-G135</f>
        <v>0</v>
      </c>
      <c r="L135" s="17">
        <f t="shared" ref="L135:L198" si="13">E135-G135</f>
        <v>0</v>
      </c>
      <c r="M135" s="17">
        <f t="shared" ref="M135:M198" si="14">IF(F135=0,0,(G135/F135)*100)</f>
        <v>100</v>
      </c>
      <c r="N135" s="17">
        <f t="shared" ref="N135:N198" si="15">E135-H135</f>
        <v>0</v>
      </c>
      <c r="O135" s="17">
        <f t="shared" ref="O135:O198" si="16">F135-H135</f>
        <v>0</v>
      </c>
      <c r="P135" s="17">
        <f t="shared" ref="P135:P198" si="17">IF(F135=0,0,(H135/F135)*100)</f>
        <v>100</v>
      </c>
      <c r="Q135" s="6"/>
    </row>
    <row r="136" spans="1:17">
      <c r="A136" s="13">
        <v>1</v>
      </c>
      <c r="B136" s="14" t="s">
        <v>51</v>
      </c>
      <c r="C136" s="15" t="s">
        <v>52</v>
      </c>
      <c r="D136" s="16">
        <v>0</v>
      </c>
      <c r="E136" s="16">
        <v>198000</v>
      </c>
      <c r="F136" s="16">
        <v>198000</v>
      </c>
      <c r="G136" s="16">
        <v>198000</v>
      </c>
      <c r="H136" s="16">
        <v>198000</v>
      </c>
      <c r="I136" s="16">
        <v>0</v>
      </c>
      <c r="J136" s="16">
        <v>0</v>
      </c>
      <c r="K136" s="17">
        <f t="shared" si="12"/>
        <v>0</v>
      </c>
      <c r="L136" s="17">
        <f t="shared" si="13"/>
        <v>0</v>
      </c>
      <c r="M136" s="17">
        <f t="shared" si="14"/>
        <v>100</v>
      </c>
      <c r="N136" s="17">
        <f t="shared" si="15"/>
        <v>0</v>
      </c>
      <c r="O136" s="17">
        <f t="shared" si="16"/>
        <v>0</v>
      </c>
      <c r="P136" s="17">
        <f t="shared" si="17"/>
        <v>100</v>
      </c>
      <c r="Q136" s="6"/>
    </row>
    <row r="137" spans="1:17" ht="25.5">
      <c r="A137" s="13">
        <v>0</v>
      </c>
      <c r="B137" s="14" t="s">
        <v>100</v>
      </c>
      <c r="C137" s="15" t="s">
        <v>101</v>
      </c>
      <c r="D137" s="16">
        <v>0</v>
      </c>
      <c r="E137" s="16">
        <v>198000</v>
      </c>
      <c r="F137" s="16">
        <v>198000</v>
      </c>
      <c r="G137" s="16">
        <v>198000</v>
      </c>
      <c r="H137" s="16">
        <v>198000</v>
      </c>
      <c r="I137" s="16">
        <v>0</v>
      </c>
      <c r="J137" s="16">
        <v>0</v>
      </c>
      <c r="K137" s="17">
        <f t="shared" si="12"/>
        <v>0</v>
      </c>
      <c r="L137" s="17">
        <f t="shared" si="13"/>
        <v>0</v>
      </c>
      <c r="M137" s="17">
        <f t="shared" si="14"/>
        <v>100</v>
      </c>
      <c r="N137" s="17">
        <f t="shared" si="15"/>
        <v>0</v>
      </c>
      <c r="O137" s="17">
        <f t="shared" si="16"/>
        <v>0</v>
      </c>
      <c r="P137" s="17">
        <f t="shared" si="17"/>
        <v>100</v>
      </c>
      <c r="Q137" s="6"/>
    </row>
    <row r="138" spans="1:17">
      <c r="A138" s="13">
        <v>1</v>
      </c>
      <c r="B138" s="14" t="s">
        <v>104</v>
      </c>
      <c r="C138" s="15" t="s">
        <v>105</v>
      </c>
      <c r="D138" s="16">
        <v>0</v>
      </c>
      <c r="E138" s="16">
        <v>13000000</v>
      </c>
      <c r="F138" s="16">
        <v>13000000</v>
      </c>
      <c r="G138" s="16">
        <v>13000000</v>
      </c>
      <c r="H138" s="16">
        <v>13000000</v>
      </c>
      <c r="I138" s="16">
        <v>0</v>
      </c>
      <c r="J138" s="16">
        <v>0</v>
      </c>
      <c r="K138" s="17">
        <f t="shared" si="12"/>
        <v>0</v>
      </c>
      <c r="L138" s="17">
        <f t="shared" si="13"/>
        <v>0</v>
      </c>
      <c r="M138" s="17">
        <f t="shared" si="14"/>
        <v>100</v>
      </c>
      <c r="N138" s="17">
        <f t="shared" si="15"/>
        <v>0</v>
      </c>
      <c r="O138" s="17">
        <f t="shared" si="16"/>
        <v>0</v>
      </c>
      <c r="P138" s="17">
        <f t="shared" si="17"/>
        <v>100</v>
      </c>
      <c r="Q138" s="6"/>
    </row>
    <row r="139" spans="1:17">
      <c r="A139" s="13">
        <v>1</v>
      </c>
      <c r="B139" s="14" t="s">
        <v>106</v>
      </c>
      <c r="C139" s="15" t="s">
        <v>107</v>
      </c>
      <c r="D139" s="16">
        <v>0</v>
      </c>
      <c r="E139" s="16">
        <v>13000000</v>
      </c>
      <c r="F139" s="16">
        <v>13000000</v>
      </c>
      <c r="G139" s="16">
        <v>13000000</v>
      </c>
      <c r="H139" s="16">
        <v>13000000</v>
      </c>
      <c r="I139" s="16">
        <v>0</v>
      </c>
      <c r="J139" s="16">
        <v>0</v>
      </c>
      <c r="K139" s="17">
        <f t="shared" si="12"/>
        <v>0</v>
      </c>
      <c r="L139" s="17">
        <f t="shared" si="13"/>
        <v>0</v>
      </c>
      <c r="M139" s="17">
        <f t="shared" si="14"/>
        <v>100</v>
      </c>
      <c r="N139" s="17">
        <f t="shared" si="15"/>
        <v>0</v>
      </c>
      <c r="O139" s="17">
        <f t="shared" si="16"/>
        <v>0</v>
      </c>
      <c r="P139" s="17">
        <f t="shared" si="17"/>
        <v>100</v>
      </c>
      <c r="Q139" s="6"/>
    </row>
    <row r="140" spans="1:17" ht="25.5">
      <c r="A140" s="13">
        <v>0</v>
      </c>
      <c r="B140" s="14" t="s">
        <v>108</v>
      </c>
      <c r="C140" s="15" t="s">
        <v>109</v>
      </c>
      <c r="D140" s="16">
        <v>0</v>
      </c>
      <c r="E140" s="16">
        <v>13000000</v>
      </c>
      <c r="F140" s="16">
        <v>13000000</v>
      </c>
      <c r="G140" s="16">
        <v>13000000</v>
      </c>
      <c r="H140" s="16">
        <v>13000000</v>
      </c>
      <c r="I140" s="16">
        <v>0</v>
      </c>
      <c r="J140" s="16">
        <v>0</v>
      </c>
      <c r="K140" s="17">
        <f t="shared" si="12"/>
        <v>0</v>
      </c>
      <c r="L140" s="17">
        <f t="shared" si="13"/>
        <v>0</v>
      </c>
      <c r="M140" s="17">
        <f t="shared" si="14"/>
        <v>100</v>
      </c>
      <c r="N140" s="17">
        <f t="shared" si="15"/>
        <v>0</v>
      </c>
      <c r="O140" s="17">
        <f t="shared" si="16"/>
        <v>0</v>
      </c>
      <c r="P140" s="17">
        <f t="shared" si="17"/>
        <v>100</v>
      </c>
      <c r="Q140" s="6"/>
    </row>
    <row r="141" spans="1:17" ht="38.25">
      <c r="A141" s="13">
        <v>1</v>
      </c>
      <c r="B141" s="14" t="s">
        <v>110</v>
      </c>
      <c r="C141" s="15" t="s">
        <v>111</v>
      </c>
      <c r="D141" s="16">
        <v>3659607</v>
      </c>
      <c r="E141" s="16">
        <v>3659607</v>
      </c>
      <c r="F141" s="16">
        <v>928657</v>
      </c>
      <c r="G141" s="16">
        <v>535747.02</v>
      </c>
      <c r="H141" s="16">
        <v>535747.02</v>
      </c>
      <c r="I141" s="16">
        <v>0</v>
      </c>
      <c r="J141" s="16">
        <v>0</v>
      </c>
      <c r="K141" s="17">
        <f t="shared" si="12"/>
        <v>392909.98</v>
      </c>
      <c r="L141" s="17">
        <f t="shared" si="13"/>
        <v>3123859.98</v>
      </c>
      <c r="M141" s="17">
        <f t="shared" si="14"/>
        <v>57.690516520092991</v>
      </c>
      <c r="N141" s="17">
        <f t="shared" si="15"/>
        <v>3123859.98</v>
      </c>
      <c r="O141" s="17">
        <f t="shared" si="16"/>
        <v>392909.98</v>
      </c>
      <c r="P141" s="17">
        <f t="shared" si="17"/>
        <v>57.690516520092991</v>
      </c>
      <c r="Q141" s="6"/>
    </row>
    <row r="142" spans="1:17">
      <c r="A142" s="13">
        <v>1</v>
      </c>
      <c r="B142" s="14" t="s">
        <v>17</v>
      </c>
      <c r="C142" s="15" t="s">
        <v>18</v>
      </c>
      <c r="D142" s="16">
        <v>3659607</v>
      </c>
      <c r="E142" s="16">
        <v>3659607</v>
      </c>
      <c r="F142" s="16">
        <v>928657</v>
      </c>
      <c r="G142" s="16">
        <v>535747.02</v>
      </c>
      <c r="H142" s="16">
        <v>535747.02</v>
      </c>
      <c r="I142" s="16">
        <v>0</v>
      </c>
      <c r="J142" s="16">
        <v>0</v>
      </c>
      <c r="K142" s="17">
        <f t="shared" si="12"/>
        <v>392909.98</v>
      </c>
      <c r="L142" s="17">
        <f t="shared" si="13"/>
        <v>3123859.98</v>
      </c>
      <c r="M142" s="17">
        <f t="shared" si="14"/>
        <v>57.690516520092991</v>
      </c>
      <c r="N142" s="17">
        <f t="shared" si="15"/>
        <v>3123859.98</v>
      </c>
      <c r="O142" s="17">
        <f t="shared" si="16"/>
        <v>392909.98</v>
      </c>
      <c r="P142" s="17">
        <f t="shared" si="17"/>
        <v>57.690516520092991</v>
      </c>
      <c r="Q142" s="6"/>
    </row>
    <row r="143" spans="1:17">
      <c r="A143" s="13">
        <v>1</v>
      </c>
      <c r="B143" s="14" t="s">
        <v>19</v>
      </c>
      <c r="C143" s="15" t="s">
        <v>20</v>
      </c>
      <c r="D143" s="16">
        <v>3266715</v>
      </c>
      <c r="E143" s="16">
        <v>3266715</v>
      </c>
      <c r="F143" s="16">
        <v>816687</v>
      </c>
      <c r="G143" s="16">
        <v>512011.42</v>
      </c>
      <c r="H143" s="16">
        <v>512011.42</v>
      </c>
      <c r="I143" s="16">
        <v>0</v>
      </c>
      <c r="J143" s="16">
        <v>0</v>
      </c>
      <c r="K143" s="17">
        <f t="shared" si="12"/>
        <v>304675.58</v>
      </c>
      <c r="L143" s="17">
        <f t="shared" si="13"/>
        <v>2754703.58</v>
      </c>
      <c r="M143" s="17">
        <f t="shared" si="14"/>
        <v>62.693714972810874</v>
      </c>
      <c r="N143" s="17">
        <f t="shared" si="15"/>
        <v>2754703.58</v>
      </c>
      <c r="O143" s="17">
        <f t="shared" si="16"/>
        <v>304675.58</v>
      </c>
      <c r="P143" s="17">
        <f t="shared" si="17"/>
        <v>62.693714972810874</v>
      </c>
      <c r="Q143" s="6"/>
    </row>
    <row r="144" spans="1:17">
      <c r="A144" s="13">
        <v>1</v>
      </c>
      <c r="B144" s="14" t="s">
        <v>21</v>
      </c>
      <c r="C144" s="15" t="s">
        <v>22</v>
      </c>
      <c r="D144" s="16">
        <v>2677635</v>
      </c>
      <c r="E144" s="16">
        <v>2677635</v>
      </c>
      <c r="F144" s="16">
        <v>669411</v>
      </c>
      <c r="G144" s="16">
        <v>405727.36</v>
      </c>
      <c r="H144" s="16">
        <v>405727.36</v>
      </c>
      <c r="I144" s="16">
        <v>0</v>
      </c>
      <c r="J144" s="16">
        <v>0</v>
      </c>
      <c r="K144" s="17">
        <f t="shared" si="12"/>
        <v>263683.64</v>
      </c>
      <c r="L144" s="17">
        <f t="shared" si="13"/>
        <v>2271907.64</v>
      </c>
      <c r="M144" s="17">
        <f t="shared" si="14"/>
        <v>60.609604562817168</v>
      </c>
      <c r="N144" s="17">
        <f t="shared" si="15"/>
        <v>2271907.64</v>
      </c>
      <c r="O144" s="17">
        <f t="shared" si="16"/>
        <v>263683.64</v>
      </c>
      <c r="P144" s="17">
        <f t="shared" si="17"/>
        <v>60.609604562817168</v>
      </c>
      <c r="Q144" s="6"/>
    </row>
    <row r="145" spans="1:17">
      <c r="A145" s="13">
        <v>0</v>
      </c>
      <c r="B145" s="14" t="s">
        <v>23</v>
      </c>
      <c r="C145" s="15" t="s">
        <v>24</v>
      </c>
      <c r="D145" s="16">
        <v>2677635</v>
      </c>
      <c r="E145" s="16">
        <v>2677635</v>
      </c>
      <c r="F145" s="16">
        <v>669411</v>
      </c>
      <c r="G145" s="16">
        <v>405727.36</v>
      </c>
      <c r="H145" s="16">
        <v>405727.36</v>
      </c>
      <c r="I145" s="16">
        <v>0</v>
      </c>
      <c r="J145" s="16">
        <v>0</v>
      </c>
      <c r="K145" s="17">
        <f t="shared" si="12"/>
        <v>263683.64</v>
      </c>
      <c r="L145" s="17">
        <f t="shared" si="13"/>
        <v>2271907.64</v>
      </c>
      <c r="M145" s="17">
        <f t="shared" si="14"/>
        <v>60.609604562817168</v>
      </c>
      <c r="N145" s="17">
        <f t="shared" si="15"/>
        <v>2271907.64</v>
      </c>
      <c r="O145" s="17">
        <f t="shared" si="16"/>
        <v>263683.64</v>
      </c>
      <c r="P145" s="17">
        <f t="shared" si="17"/>
        <v>60.609604562817168</v>
      </c>
      <c r="Q145" s="6"/>
    </row>
    <row r="146" spans="1:17">
      <c r="A146" s="13">
        <v>0</v>
      </c>
      <c r="B146" s="14" t="s">
        <v>25</v>
      </c>
      <c r="C146" s="15" t="s">
        <v>26</v>
      </c>
      <c r="D146" s="16">
        <v>589080</v>
      </c>
      <c r="E146" s="16">
        <v>589080</v>
      </c>
      <c r="F146" s="16">
        <v>147276</v>
      </c>
      <c r="G146" s="16">
        <v>106284.06</v>
      </c>
      <c r="H146" s="16">
        <v>106284.06</v>
      </c>
      <c r="I146" s="16">
        <v>0</v>
      </c>
      <c r="J146" s="16">
        <v>0</v>
      </c>
      <c r="K146" s="17">
        <f t="shared" si="12"/>
        <v>40991.94</v>
      </c>
      <c r="L146" s="17">
        <f t="shared" si="13"/>
        <v>482795.94</v>
      </c>
      <c r="M146" s="17">
        <f t="shared" si="14"/>
        <v>72.166585186995846</v>
      </c>
      <c r="N146" s="17">
        <f t="shared" si="15"/>
        <v>482795.94</v>
      </c>
      <c r="O146" s="17">
        <f t="shared" si="16"/>
        <v>40991.94</v>
      </c>
      <c r="P146" s="17">
        <f t="shared" si="17"/>
        <v>72.166585186995846</v>
      </c>
      <c r="Q146" s="6"/>
    </row>
    <row r="147" spans="1:17">
      <c r="A147" s="13">
        <v>1</v>
      </c>
      <c r="B147" s="14" t="s">
        <v>27</v>
      </c>
      <c r="C147" s="15" t="s">
        <v>28</v>
      </c>
      <c r="D147" s="16">
        <v>387392</v>
      </c>
      <c r="E147" s="16">
        <v>387392</v>
      </c>
      <c r="F147" s="16">
        <v>111970</v>
      </c>
      <c r="G147" s="16">
        <v>23735.599999999999</v>
      </c>
      <c r="H147" s="16">
        <v>23735.599999999999</v>
      </c>
      <c r="I147" s="16">
        <v>0</v>
      </c>
      <c r="J147" s="16">
        <v>0</v>
      </c>
      <c r="K147" s="17">
        <f t="shared" si="12"/>
        <v>88234.4</v>
      </c>
      <c r="L147" s="17">
        <f t="shared" si="13"/>
        <v>363656.4</v>
      </c>
      <c r="M147" s="17">
        <f t="shared" si="14"/>
        <v>21.198178083415197</v>
      </c>
      <c r="N147" s="17">
        <f t="shared" si="15"/>
        <v>363656.4</v>
      </c>
      <c r="O147" s="17">
        <f t="shared" si="16"/>
        <v>88234.4</v>
      </c>
      <c r="P147" s="17">
        <f t="shared" si="17"/>
        <v>21.198178083415197</v>
      </c>
      <c r="Q147" s="6"/>
    </row>
    <row r="148" spans="1:17">
      <c r="A148" s="13">
        <v>0</v>
      </c>
      <c r="B148" s="14" t="s">
        <v>29</v>
      </c>
      <c r="C148" s="15" t="s">
        <v>30</v>
      </c>
      <c r="D148" s="16">
        <v>148190</v>
      </c>
      <c r="E148" s="16">
        <v>148190</v>
      </c>
      <c r="F148" s="16">
        <v>37049</v>
      </c>
      <c r="G148" s="16">
        <v>14079.6</v>
      </c>
      <c r="H148" s="16">
        <v>14079.6</v>
      </c>
      <c r="I148" s="16">
        <v>0</v>
      </c>
      <c r="J148" s="16">
        <v>0</v>
      </c>
      <c r="K148" s="17">
        <f t="shared" si="12"/>
        <v>22969.4</v>
      </c>
      <c r="L148" s="17">
        <f t="shared" si="13"/>
        <v>134110.39999999999</v>
      </c>
      <c r="M148" s="17">
        <f t="shared" si="14"/>
        <v>38.002645145617961</v>
      </c>
      <c r="N148" s="17">
        <f t="shared" si="15"/>
        <v>134110.39999999999</v>
      </c>
      <c r="O148" s="17">
        <f t="shared" si="16"/>
        <v>22969.4</v>
      </c>
      <c r="P148" s="17">
        <f t="shared" si="17"/>
        <v>38.002645145617961</v>
      </c>
      <c r="Q148" s="6"/>
    </row>
    <row r="149" spans="1:17">
      <c r="A149" s="13">
        <v>0</v>
      </c>
      <c r="B149" s="14" t="s">
        <v>31</v>
      </c>
      <c r="C149" s="15" t="s">
        <v>32</v>
      </c>
      <c r="D149" s="16">
        <v>57460</v>
      </c>
      <c r="E149" s="16">
        <v>57460</v>
      </c>
      <c r="F149" s="16">
        <v>14368</v>
      </c>
      <c r="G149" s="16">
        <v>8624</v>
      </c>
      <c r="H149" s="16">
        <v>8624</v>
      </c>
      <c r="I149" s="16">
        <v>0</v>
      </c>
      <c r="J149" s="16">
        <v>0</v>
      </c>
      <c r="K149" s="17">
        <f t="shared" si="12"/>
        <v>5744</v>
      </c>
      <c r="L149" s="17">
        <f t="shared" si="13"/>
        <v>48836</v>
      </c>
      <c r="M149" s="17">
        <f t="shared" si="14"/>
        <v>60.022271714922049</v>
      </c>
      <c r="N149" s="17">
        <f t="shared" si="15"/>
        <v>48836</v>
      </c>
      <c r="O149" s="17">
        <f t="shared" si="16"/>
        <v>5744</v>
      </c>
      <c r="P149" s="17">
        <f t="shared" si="17"/>
        <v>60.022271714922049</v>
      </c>
      <c r="Q149" s="6"/>
    </row>
    <row r="150" spans="1:17">
      <c r="A150" s="13">
        <v>0</v>
      </c>
      <c r="B150" s="14" t="s">
        <v>112</v>
      </c>
      <c r="C150" s="15" t="s">
        <v>113</v>
      </c>
      <c r="D150" s="16">
        <v>1000</v>
      </c>
      <c r="E150" s="16">
        <v>1000</v>
      </c>
      <c r="F150" s="16">
        <v>200</v>
      </c>
      <c r="G150" s="16">
        <v>0</v>
      </c>
      <c r="H150" s="16">
        <v>0</v>
      </c>
      <c r="I150" s="16">
        <v>0</v>
      </c>
      <c r="J150" s="16">
        <v>0</v>
      </c>
      <c r="K150" s="17">
        <f t="shared" si="12"/>
        <v>200</v>
      </c>
      <c r="L150" s="17">
        <f t="shared" si="13"/>
        <v>1000</v>
      </c>
      <c r="M150" s="17">
        <f t="shared" si="14"/>
        <v>0</v>
      </c>
      <c r="N150" s="17">
        <f t="shared" si="15"/>
        <v>1000</v>
      </c>
      <c r="O150" s="17">
        <f t="shared" si="16"/>
        <v>200</v>
      </c>
      <c r="P150" s="17">
        <f t="shared" si="17"/>
        <v>0</v>
      </c>
      <c r="Q150" s="6"/>
    </row>
    <row r="151" spans="1:17">
      <c r="A151" s="13">
        <v>1</v>
      </c>
      <c r="B151" s="14" t="s">
        <v>33</v>
      </c>
      <c r="C151" s="15" t="s">
        <v>34</v>
      </c>
      <c r="D151" s="16">
        <v>174577</v>
      </c>
      <c r="E151" s="16">
        <v>174577</v>
      </c>
      <c r="F151" s="16">
        <v>59188</v>
      </c>
      <c r="G151" s="16">
        <v>0</v>
      </c>
      <c r="H151" s="16">
        <v>0</v>
      </c>
      <c r="I151" s="16">
        <v>0</v>
      </c>
      <c r="J151" s="16">
        <v>0</v>
      </c>
      <c r="K151" s="17">
        <f t="shared" si="12"/>
        <v>59188</v>
      </c>
      <c r="L151" s="17">
        <f t="shared" si="13"/>
        <v>174577</v>
      </c>
      <c r="M151" s="17">
        <f t="shared" si="14"/>
        <v>0</v>
      </c>
      <c r="N151" s="17">
        <f t="shared" si="15"/>
        <v>174577</v>
      </c>
      <c r="O151" s="17">
        <f t="shared" si="16"/>
        <v>59188</v>
      </c>
      <c r="P151" s="17">
        <f t="shared" si="17"/>
        <v>0</v>
      </c>
      <c r="Q151" s="6"/>
    </row>
    <row r="152" spans="1:17">
      <c r="A152" s="13">
        <v>0</v>
      </c>
      <c r="B152" s="14" t="s">
        <v>37</v>
      </c>
      <c r="C152" s="15" t="s">
        <v>38</v>
      </c>
      <c r="D152" s="16">
        <v>4300</v>
      </c>
      <c r="E152" s="16">
        <v>4300</v>
      </c>
      <c r="F152" s="16">
        <v>1078</v>
      </c>
      <c r="G152" s="16">
        <v>0</v>
      </c>
      <c r="H152" s="16">
        <v>0</v>
      </c>
      <c r="I152" s="16">
        <v>0</v>
      </c>
      <c r="J152" s="16">
        <v>0</v>
      </c>
      <c r="K152" s="17">
        <f t="shared" si="12"/>
        <v>1078</v>
      </c>
      <c r="L152" s="17">
        <f t="shared" si="13"/>
        <v>4300</v>
      </c>
      <c r="M152" s="17">
        <f t="shared" si="14"/>
        <v>0</v>
      </c>
      <c r="N152" s="17">
        <f t="shared" si="15"/>
        <v>4300</v>
      </c>
      <c r="O152" s="17">
        <f t="shared" si="16"/>
        <v>1078</v>
      </c>
      <c r="P152" s="17">
        <f t="shared" si="17"/>
        <v>0</v>
      </c>
      <c r="Q152" s="6"/>
    </row>
    <row r="153" spans="1:17">
      <c r="A153" s="13">
        <v>0</v>
      </c>
      <c r="B153" s="14" t="s">
        <v>39</v>
      </c>
      <c r="C153" s="15" t="s">
        <v>40</v>
      </c>
      <c r="D153" s="16">
        <v>108120</v>
      </c>
      <c r="E153" s="16">
        <v>108120</v>
      </c>
      <c r="F153" s="16">
        <v>27030</v>
      </c>
      <c r="G153" s="16">
        <v>0</v>
      </c>
      <c r="H153" s="16">
        <v>0</v>
      </c>
      <c r="I153" s="16">
        <v>0</v>
      </c>
      <c r="J153" s="16">
        <v>0</v>
      </c>
      <c r="K153" s="17">
        <f t="shared" si="12"/>
        <v>27030</v>
      </c>
      <c r="L153" s="17">
        <f t="shared" si="13"/>
        <v>108120</v>
      </c>
      <c r="M153" s="17">
        <f t="shared" si="14"/>
        <v>0</v>
      </c>
      <c r="N153" s="17">
        <f t="shared" si="15"/>
        <v>108120</v>
      </c>
      <c r="O153" s="17">
        <f t="shared" si="16"/>
        <v>27030</v>
      </c>
      <c r="P153" s="17">
        <f t="shared" si="17"/>
        <v>0</v>
      </c>
      <c r="Q153" s="6"/>
    </row>
    <row r="154" spans="1:17">
      <c r="A154" s="13">
        <v>0</v>
      </c>
      <c r="B154" s="14" t="s">
        <v>41</v>
      </c>
      <c r="C154" s="15" t="s">
        <v>42</v>
      </c>
      <c r="D154" s="16">
        <v>62157</v>
      </c>
      <c r="E154" s="16">
        <v>62157</v>
      </c>
      <c r="F154" s="16">
        <v>31080</v>
      </c>
      <c r="G154" s="16">
        <v>0</v>
      </c>
      <c r="H154" s="16">
        <v>0</v>
      </c>
      <c r="I154" s="16">
        <v>0</v>
      </c>
      <c r="J154" s="16">
        <v>0</v>
      </c>
      <c r="K154" s="17">
        <f t="shared" si="12"/>
        <v>31080</v>
      </c>
      <c r="L154" s="17">
        <f t="shared" si="13"/>
        <v>62157</v>
      </c>
      <c r="M154" s="17">
        <f t="shared" si="14"/>
        <v>0</v>
      </c>
      <c r="N154" s="17">
        <f t="shared" si="15"/>
        <v>62157</v>
      </c>
      <c r="O154" s="17">
        <f t="shared" si="16"/>
        <v>31080</v>
      </c>
      <c r="P154" s="17">
        <f t="shared" si="17"/>
        <v>0</v>
      </c>
      <c r="Q154" s="6"/>
    </row>
    <row r="155" spans="1:17" ht="25.5">
      <c r="A155" s="13">
        <v>1</v>
      </c>
      <c r="B155" s="14" t="s">
        <v>80</v>
      </c>
      <c r="C155" s="15" t="s">
        <v>81</v>
      </c>
      <c r="D155" s="16">
        <v>6165</v>
      </c>
      <c r="E155" s="16">
        <v>6165</v>
      </c>
      <c r="F155" s="16">
        <v>1165</v>
      </c>
      <c r="G155" s="16">
        <v>1032</v>
      </c>
      <c r="H155" s="16">
        <v>1032</v>
      </c>
      <c r="I155" s="16">
        <v>0</v>
      </c>
      <c r="J155" s="16">
        <v>0</v>
      </c>
      <c r="K155" s="17">
        <f t="shared" si="12"/>
        <v>133</v>
      </c>
      <c r="L155" s="17">
        <f t="shared" si="13"/>
        <v>5133</v>
      </c>
      <c r="M155" s="17">
        <f t="shared" si="14"/>
        <v>88.58369098712447</v>
      </c>
      <c r="N155" s="17">
        <f t="shared" si="15"/>
        <v>5133</v>
      </c>
      <c r="O155" s="17">
        <f t="shared" si="16"/>
        <v>133</v>
      </c>
      <c r="P155" s="17">
        <f t="shared" si="17"/>
        <v>88.58369098712447</v>
      </c>
      <c r="Q155" s="6"/>
    </row>
    <row r="156" spans="1:17" ht="25.5">
      <c r="A156" s="13">
        <v>0</v>
      </c>
      <c r="B156" s="14" t="s">
        <v>82</v>
      </c>
      <c r="C156" s="15" t="s">
        <v>83</v>
      </c>
      <c r="D156" s="16">
        <v>6165</v>
      </c>
      <c r="E156" s="16">
        <v>6165</v>
      </c>
      <c r="F156" s="16">
        <v>1165</v>
      </c>
      <c r="G156" s="16">
        <v>1032</v>
      </c>
      <c r="H156" s="16">
        <v>1032</v>
      </c>
      <c r="I156" s="16">
        <v>0</v>
      </c>
      <c r="J156" s="16">
        <v>0</v>
      </c>
      <c r="K156" s="17">
        <f t="shared" si="12"/>
        <v>133</v>
      </c>
      <c r="L156" s="17">
        <f t="shared" si="13"/>
        <v>5133</v>
      </c>
      <c r="M156" s="17">
        <f t="shared" si="14"/>
        <v>88.58369098712447</v>
      </c>
      <c r="N156" s="17">
        <f t="shared" si="15"/>
        <v>5133</v>
      </c>
      <c r="O156" s="17">
        <f t="shared" si="16"/>
        <v>133</v>
      </c>
      <c r="P156" s="17">
        <f t="shared" si="17"/>
        <v>88.58369098712447</v>
      </c>
      <c r="Q156" s="6"/>
    </row>
    <row r="157" spans="1:17">
      <c r="A157" s="13">
        <v>0</v>
      </c>
      <c r="B157" s="14" t="s">
        <v>45</v>
      </c>
      <c r="C157" s="15" t="s">
        <v>46</v>
      </c>
      <c r="D157" s="16">
        <v>5500</v>
      </c>
      <c r="E157" s="16">
        <v>5500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7">
        <f t="shared" si="12"/>
        <v>0</v>
      </c>
      <c r="L157" s="17">
        <f t="shared" si="13"/>
        <v>5500</v>
      </c>
      <c r="M157" s="17">
        <f t="shared" si="14"/>
        <v>0</v>
      </c>
      <c r="N157" s="17">
        <f t="shared" si="15"/>
        <v>5500</v>
      </c>
      <c r="O157" s="17">
        <f t="shared" si="16"/>
        <v>0</v>
      </c>
      <c r="P157" s="17">
        <f t="shared" si="17"/>
        <v>0</v>
      </c>
      <c r="Q157" s="6"/>
    </row>
    <row r="158" spans="1:17">
      <c r="A158" s="13">
        <v>1</v>
      </c>
      <c r="B158" s="14" t="s">
        <v>114</v>
      </c>
      <c r="C158" s="15" t="s">
        <v>115</v>
      </c>
      <c r="D158" s="16">
        <v>15792560</v>
      </c>
      <c r="E158" s="16">
        <v>15792560</v>
      </c>
      <c r="F158" s="16">
        <v>3901628</v>
      </c>
      <c r="G158" s="16">
        <v>2478570.1500000004</v>
      </c>
      <c r="H158" s="16">
        <v>2443749.65</v>
      </c>
      <c r="I158" s="16">
        <v>34820.5</v>
      </c>
      <c r="J158" s="16">
        <v>0</v>
      </c>
      <c r="K158" s="17">
        <f t="shared" si="12"/>
        <v>1423057.8499999996</v>
      </c>
      <c r="L158" s="17">
        <f t="shared" si="13"/>
        <v>13313989.85</v>
      </c>
      <c r="M158" s="17">
        <f t="shared" si="14"/>
        <v>63.526562501601902</v>
      </c>
      <c r="N158" s="17">
        <f t="shared" si="15"/>
        <v>13348810.35</v>
      </c>
      <c r="O158" s="17">
        <f t="shared" si="16"/>
        <v>1457878.35</v>
      </c>
      <c r="P158" s="17">
        <f t="shared" si="17"/>
        <v>62.634101713438596</v>
      </c>
      <c r="Q158" s="6"/>
    </row>
    <row r="159" spans="1:17">
      <c r="A159" s="13">
        <v>1</v>
      </c>
      <c r="B159" s="14" t="s">
        <v>17</v>
      </c>
      <c r="C159" s="15" t="s">
        <v>18</v>
      </c>
      <c r="D159" s="16">
        <v>15792560</v>
      </c>
      <c r="E159" s="16">
        <v>15792560</v>
      </c>
      <c r="F159" s="16">
        <v>3901628</v>
      </c>
      <c r="G159" s="16">
        <v>2478570.1500000004</v>
      </c>
      <c r="H159" s="16">
        <v>2443749.65</v>
      </c>
      <c r="I159" s="16">
        <v>34820.5</v>
      </c>
      <c r="J159" s="16">
        <v>0</v>
      </c>
      <c r="K159" s="17">
        <f t="shared" si="12"/>
        <v>1423057.8499999996</v>
      </c>
      <c r="L159" s="17">
        <f t="shared" si="13"/>
        <v>13313989.85</v>
      </c>
      <c r="M159" s="17">
        <f t="shared" si="14"/>
        <v>63.526562501601902</v>
      </c>
      <c r="N159" s="17">
        <f t="shared" si="15"/>
        <v>13348810.35</v>
      </c>
      <c r="O159" s="17">
        <f t="shared" si="16"/>
        <v>1457878.35</v>
      </c>
      <c r="P159" s="17">
        <f t="shared" si="17"/>
        <v>62.634101713438596</v>
      </c>
      <c r="Q159" s="6"/>
    </row>
    <row r="160" spans="1:17">
      <c r="A160" s="13">
        <v>1</v>
      </c>
      <c r="B160" s="14" t="s">
        <v>19</v>
      </c>
      <c r="C160" s="15" t="s">
        <v>20</v>
      </c>
      <c r="D160" s="16">
        <v>12438214</v>
      </c>
      <c r="E160" s="16">
        <v>12438214</v>
      </c>
      <c r="F160" s="16">
        <v>2932061</v>
      </c>
      <c r="G160" s="16">
        <v>2209823.71</v>
      </c>
      <c r="H160" s="16">
        <v>2209823.71</v>
      </c>
      <c r="I160" s="16">
        <v>0</v>
      </c>
      <c r="J160" s="16">
        <v>0</v>
      </c>
      <c r="K160" s="17">
        <f t="shared" si="12"/>
        <v>722237.29</v>
      </c>
      <c r="L160" s="17">
        <f t="shared" si="13"/>
        <v>10228390.289999999</v>
      </c>
      <c r="M160" s="17">
        <f t="shared" si="14"/>
        <v>75.367589896663134</v>
      </c>
      <c r="N160" s="17">
        <f t="shared" si="15"/>
        <v>10228390.289999999</v>
      </c>
      <c r="O160" s="17">
        <f t="shared" si="16"/>
        <v>722237.29</v>
      </c>
      <c r="P160" s="17">
        <f t="shared" si="17"/>
        <v>75.367589896663134</v>
      </c>
      <c r="Q160" s="6"/>
    </row>
    <row r="161" spans="1:17">
      <c r="A161" s="13">
        <v>1</v>
      </c>
      <c r="B161" s="14" t="s">
        <v>21</v>
      </c>
      <c r="C161" s="15" t="s">
        <v>22</v>
      </c>
      <c r="D161" s="16">
        <v>10195257</v>
      </c>
      <c r="E161" s="16">
        <v>10195257</v>
      </c>
      <c r="F161" s="16">
        <v>2403320</v>
      </c>
      <c r="G161" s="16">
        <v>1811517.3</v>
      </c>
      <c r="H161" s="16">
        <v>1811517.3</v>
      </c>
      <c r="I161" s="16">
        <v>0</v>
      </c>
      <c r="J161" s="16">
        <v>0</v>
      </c>
      <c r="K161" s="17">
        <f t="shared" si="12"/>
        <v>591802.69999999995</v>
      </c>
      <c r="L161" s="17">
        <f t="shared" si="13"/>
        <v>8383739.7000000002</v>
      </c>
      <c r="M161" s="17">
        <f t="shared" si="14"/>
        <v>75.375617895244915</v>
      </c>
      <c r="N161" s="17">
        <f t="shared" si="15"/>
        <v>8383739.7000000002</v>
      </c>
      <c r="O161" s="17">
        <f t="shared" si="16"/>
        <v>591802.69999999995</v>
      </c>
      <c r="P161" s="17">
        <f t="shared" si="17"/>
        <v>75.375617895244915</v>
      </c>
      <c r="Q161" s="6"/>
    </row>
    <row r="162" spans="1:17">
      <c r="A162" s="13">
        <v>0</v>
      </c>
      <c r="B162" s="14" t="s">
        <v>23</v>
      </c>
      <c r="C162" s="15" t="s">
        <v>24</v>
      </c>
      <c r="D162" s="16">
        <v>10195257</v>
      </c>
      <c r="E162" s="16">
        <v>10195257</v>
      </c>
      <c r="F162" s="16">
        <v>2403320</v>
      </c>
      <c r="G162" s="16">
        <v>1811517.3</v>
      </c>
      <c r="H162" s="16">
        <v>1811517.3</v>
      </c>
      <c r="I162" s="16">
        <v>0</v>
      </c>
      <c r="J162" s="16">
        <v>0</v>
      </c>
      <c r="K162" s="17">
        <f t="shared" si="12"/>
        <v>591802.69999999995</v>
      </c>
      <c r="L162" s="17">
        <f t="shared" si="13"/>
        <v>8383739.7000000002</v>
      </c>
      <c r="M162" s="17">
        <f t="shared" si="14"/>
        <v>75.375617895244915</v>
      </c>
      <c r="N162" s="17">
        <f t="shared" si="15"/>
        <v>8383739.7000000002</v>
      </c>
      <c r="O162" s="17">
        <f t="shared" si="16"/>
        <v>591802.69999999995</v>
      </c>
      <c r="P162" s="17">
        <f t="shared" si="17"/>
        <v>75.375617895244915</v>
      </c>
      <c r="Q162" s="6"/>
    </row>
    <row r="163" spans="1:17">
      <c r="A163" s="13">
        <v>0</v>
      </c>
      <c r="B163" s="14" t="s">
        <v>25</v>
      </c>
      <c r="C163" s="15" t="s">
        <v>26</v>
      </c>
      <c r="D163" s="16">
        <v>2242957</v>
      </c>
      <c r="E163" s="16">
        <v>2242957</v>
      </c>
      <c r="F163" s="16">
        <v>528741</v>
      </c>
      <c r="G163" s="16">
        <v>398306.41</v>
      </c>
      <c r="H163" s="16">
        <v>398306.41</v>
      </c>
      <c r="I163" s="16">
        <v>0</v>
      </c>
      <c r="J163" s="16">
        <v>0</v>
      </c>
      <c r="K163" s="17">
        <f t="shared" si="12"/>
        <v>130434.59000000003</v>
      </c>
      <c r="L163" s="17">
        <f t="shared" si="13"/>
        <v>1844650.59</v>
      </c>
      <c r="M163" s="17">
        <f t="shared" si="14"/>
        <v>75.331099725574518</v>
      </c>
      <c r="N163" s="17">
        <f t="shared" si="15"/>
        <v>1844650.59</v>
      </c>
      <c r="O163" s="17">
        <f t="shared" si="16"/>
        <v>130434.59000000003</v>
      </c>
      <c r="P163" s="17">
        <f t="shared" si="17"/>
        <v>75.331099725574518</v>
      </c>
      <c r="Q163" s="6"/>
    </row>
    <row r="164" spans="1:17">
      <c r="A164" s="13">
        <v>1</v>
      </c>
      <c r="B164" s="14" t="s">
        <v>27</v>
      </c>
      <c r="C164" s="15" t="s">
        <v>28</v>
      </c>
      <c r="D164" s="16">
        <v>3354346</v>
      </c>
      <c r="E164" s="16">
        <v>3354346</v>
      </c>
      <c r="F164" s="16">
        <v>969567</v>
      </c>
      <c r="G164" s="16">
        <v>268746.44</v>
      </c>
      <c r="H164" s="16">
        <v>233925.94</v>
      </c>
      <c r="I164" s="16">
        <v>34820.5</v>
      </c>
      <c r="J164" s="16">
        <v>0</v>
      </c>
      <c r="K164" s="17">
        <f t="shared" si="12"/>
        <v>700820.56</v>
      </c>
      <c r="L164" s="17">
        <f t="shared" si="13"/>
        <v>3085599.56</v>
      </c>
      <c r="M164" s="17">
        <f t="shared" si="14"/>
        <v>27.718191728885159</v>
      </c>
      <c r="N164" s="17">
        <f t="shared" si="15"/>
        <v>3120420.06</v>
      </c>
      <c r="O164" s="17">
        <f t="shared" si="16"/>
        <v>735641.06</v>
      </c>
      <c r="P164" s="17">
        <f t="shared" si="17"/>
        <v>24.126846313870008</v>
      </c>
      <c r="Q164" s="6"/>
    </row>
    <row r="165" spans="1:17">
      <c r="A165" s="13">
        <v>0</v>
      </c>
      <c r="B165" s="14" t="s">
        <v>29</v>
      </c>
      <c r="C165" s="15" t="s">
        <v>30</v>
      </c>
      <c r="D165" s="16">
        <v>318700</v>
      </c>
      <c r="E165" s="16">
        <v>318700</v>
      </c>
      <c r="F165" s="16">
        <v>79660</v>
      </c>
      <c r="G165" s="16">
        <v>0</v>
      </c>
      <c r="H165" s="16">
        <v>0</v>
      </c>
      <c r="I165" s="16">
        <v>0</v>
      </c>
      <c r="J165" s="16">
        <v>0</v>
      </c>
      <c r="K165" s="17">
        <f t="shared" si="12"/>
        <v>79660</v>
      </c>
      <c r="L165" s="17">
        <f t="shared" si="13"/>
        <v>318700</v>
      </c>
      <c r="M165" s="17">
        <f t="shared" si="14"/>
        <v>0</v>
      </c>
      <c r="N165" s="17">
        <f t="shared" si="15"/>
        <v>318700</v>
      </c>
      <c r="O165" s="17">
        <f t="shared" si="16"/>
        <v>79660</v>
      </c>
      <c r="P165" s="17">
        <f t="shared" si="17"/>
        <v>0</v>
      </c>
      <c r="Q165" s="6"/>
    </row>
    <row r="166" spans="1:17">
      <c r="A166" s="13">
        <v>0</v>
      </c>
      <c r="B166" s="14" t="s">
        <v>31</v>
      </c>
      <c r="C166" s="15" t="s">
        <v>32</v>
      </c>
      <c r="D166" s="16">
        <v>1934874</v>
      </c>
      <c r="E166" s="16">
        <v>1934874</v>
      </c>
      <c r="F166" s="16">
        <v>483720</v>
      </c>
      <c r="G166" s="16">
        <v>3108.12</v>
      </c>
      <c r="H166" s="16">
        <v>3108.12</v>
      </c>
      <c r="I166" s="16">
        <v>0</v>
      </c>
      <c r="J166" s="16">
        <v>0</v>
      </c>
      <c r="K166" s="17">
        <f t="shared" si="12"/>
        <v>480611.88</v>
      </c>
      <c r="L166" s="17">
        <f t="shared" si="13"/>
        <v>1931765.88</v>
      </c>
      <c r="M166" s="17">
        <f t="shared" si="14"/>
        <v>0.6425452741255272</v>
      </c>
      <c r="N166" s="17">
        <f t="shared" si="15"/>
        <v>1931765.88</v>
      </c>
      <c r="O166" s="17">
        <f t="shared" si="16"/>
        <v>480611.88</v>
      </c>
      <c r="P166" s="17">
        <f t="shared" si="17"/>
        <v>0.6425452741255272</v>
      </c>
      <c r="Q166" s="6"/>
    </row>
    <row r="167" spans="1:17">
      <c r="A167" s="13">
        <v>0</v>
      </c>
      <c r="B167" s="14" t="s">
        <v>112</v>
      </c>
      <c r="C167" s="15" t="s">
        <v>113</v>
      </c>
      <c r="D167" s="16">
        <v>2950</v>
      </c>
      <c r="E167" s="16">
        <v>2950</v>
      </c>
      <c r="F167" s="16">
        <v>590</v>
      </c>
      <c r="G167" s="16">
        <v>0</v>
      </c>
      <c r="H167" s="16">
        <v>0</v>
      </c>
      <c r="I167" s="16">
        <v>0</v>
      </c>
      <c r="J167" s="16">
        <v>0</v>
      </c>
      <c r="K167" s="17">
        <f t="shared" si="12"/>
        <v>590</v>
      </c>
      <c r="L167" s="17">
        <f t="shared" si="13"/>
        <v>2950</v>
      </c>
      <c r="M167" s="17">
        <f t="shared" si="14"/>
        <v>0</v>
      </c>
      <c r="N167" s="17">
        <f t="shared" si="15"/>
        <v>2950</v>
      </c>
      <c r="O167" s="17">
        <f t="shared" si="16"/>
        <v>590</v>
      </c>
      <c r="P167" s="17">
        <f t="shared" si="17"/>
        <v>0</v>
      </c>
      <c r="Q167" s="6"/>
    </row>
    <row r="168" spans="1:17">
      <c r="A168" s="13">
        <v>1</v>
      </c>
      <c r="B168" s="14" t="s">
        <v>33</v>
      </c>
      <c r="C168" s="15" t="s">
        <v>34</v>
      </c>
      <c r="D168" s="16">
        <v>1082822</v>
      </c>
      <c r="E168" s="16">
        <v>1082822</v>
      </c>
      <c r="F168" s="16">
        <v>400597</v>
      </c>
      <c r="G168" s="16">
        <v>261840.32</v>
      </c>
      <c r="H168" s="16">
        <v>227019.82</v>
      </c>
      <c r="I168" s="16">
        <v>34820.5</v>
      </c>
      <c r="J168" s="16">
        <v>0</v>
      </c>
      <c r="K168" s="17">
        <f t="shared" si="12"/>
        <v>138756.68</v>
      </c>
      <c r="L168" s="17">
        <f t="shared" si="13"/>
        <v>820981.67999999993</v>
      </c>
      <c r="M168" s="17">
        <f t="shared" si="14"/>
        <v>65.362526429304268</v>
      </c>
      <c r="N168" s="17">
        <f t="shared" si="15"/>
        <v>855802.17999999993</v>
      </c>
      <c r="O168" s="17">
        <f t="shared" si="16"/>
        <v>173577.18</v>
      </c>
      <c r="P168" s="17">
        <f t="shared" si="17"/>
        <v>56.67037446610933</v>
      </c>
      <c r="Q168" s="6"/>
    </row>
    <row r="169" spans="1:17">
      <c r="A169" s="13">
        <v>0</v>
      </c>
      <c r="B169" s="14" t="s">
        <v>37</v>
      </c>
      <c r="C169" s="15" t="s">
        <v>38</v>
      </c>
      <c r="D169" s="16">
        <v>50688</v>
      </c>
      <c r="E169" s="16">
        <v>71332</v>
      </c>
      <c r="F169" s="16">
        <v>33306</v>
      </c>
      <c r="G169" s="16">
        <v>153.16</v>
      </c>
      <c r="H169" s="16">
        <v>0</v>
      </c>
      <c r="I169" s="16">
        <v>153.16</v>
      </c>
      <c r="J169" s="16">
        <v>0</v>
      </c>
      <c r="K169" s="17">
        <f t="shared" si="12"/>
        <v>33152.839999999997</v>
      </c>
      <c r="L169" s="17">
        <f t="shared" si="13"/>
        <v>71178.84</v>
      </c>
      <c r="M169" s="17">
        <f t="shared" si="14"/>
        <v>0.45985708280790244</v>
      </c>
      <c r="N169" s="17">
        <f t="shared" si="15"/>
        <v>71332</v>
      </c>
      <c r="O169" s="17">
        <f t="shared" si="16"/>
        <v>33306</v>
      </c>
      <c r="P169" s="17">
        <f t="shared" si="17"/>
        <v>0</v>
      </c>
      <c r="Q169" s="6"/>
    </row>
    <row r="170" spans="1:17">
      <c r="A170" s="13">
        <v>0</v>
      </c>
      <c r="B170" s="14" t="s">
        <v>39</v>
      </c>
      <c r="C170" s="15" t="s">
        <v>40</v>
      </c>
      <c r="D170" s="16">
        <v>487871</v>
      </c>
      <c r="E170" s="16">
        <v>596625</v>
      </c>
      <c r="F170" s="16">
        <v>176314</v>
      </c>
      <c r="G170" s="16">
        <v>96180.97</v>
      </c>
      <c r="H170" s="16">
        <v>61513.63</v>
      </c>
      <c r="I170" s="16">
        <v>34667.339999999997</v>
      </c>
      <c r="J170" s="16">
        <v>0</v>
      </c>
      <c r="K170" s="17">
        <f t="shared" si="12"/>
        <v>80133.03</v>
      </c>
      <c r="L170" s="17">
        <f t="shared" si="13"/>
        <v>500444.03</v>
      </c>
      <c r="M170" s="17">
        <f t="shared" si="14"/>
        <v>54.550954547001375</v>
      </c>
      <c r="N170" s="17">
        <f t="shared" si="15"/>
        <v>535111.37</v>
      </c>
      <c r="O170" s="17">
        <f t="shared" si="16"/>
        <v>114800.37</v>
      </c>
      <c r="P170" s="17">
        <f t="shared" si="17"/>
        <v>34.888681556768034</v>
      </c>
      <c r="Q170" s="6"/>
    </row>
    <row r="171" spans="1:17">
      <c r="A171" s="13">
        <v>0</v>
      </c>
      <c r="B171" s="14" t="s">
        <v>41</v>
      </c>
      <c r="C171" s="15" t="s">
        <v>42</v>
      </c>
      <c r="D171" s="16">
        <v>529263</v>
      </c>
      <c r="E171" s="16">
        <v>399865</v>
      </c>
      <c r="F171" s="16">
        <v>187227</v>
      </c>
      <c r="G171" s="16">
        <v>165506.19</v>
      </c>
      <c r="H171" s="16">
        <v>165506.19</v>
      </c>
      <c r="I171" s="16">
        <v>0</v>
      </c>
      <c r="J171" s="16">
        <v>0</v>
      </c>
      <c r="K171" s="17">
        <f t="shared" si="12"/>
        <v>21720.809999999998</v>
      </c>
      <c r="L171" s="17">
        <f t="shared" si="13"/>
        <v>234358.81</v>
      </c>
      <c r="M171" s="17">
        <f t="shared" si="14"/>
        <v>88.398676472944601</v>
      </c>
      <c r="N171" s="17">
        <f t="shared" si="15"/>
        <v>234358.81</v>
      </c>
      <c r="O171" s="17">
        <f t="shared" si="16"/>
        <v>21720.809999999998</v>
      </c>
      <c r="P171" s="17">
        <f t="shared" si="17"/>
        <v>88.398676472944601</v>
      </c>
      <c r="Q171" s="6"/>
    </row>
    <row r="172" spans="1:17" ht="25.5">
      <c r="A172" s="13">
        <v>0</v>
      </c>
      <c r="B172" s="14" t="s">
        <v>43</v>
      </c>
      <c r="C172" s="15" t="s">
        <v>44</v>
      </c>
      <c r="D172" s="16">
        <v>15000</v>
      </c>
      <c r="E172" s="16">
        <v>15000</v>
      </c>
      <c r="F172" s="16">
        <v>3750</v>
      </c>
      <c r="G172" s="16">
        <v>0</v>
      </c>
      <c r="H172" s="16">
        <v>0</v>
      </c>
      <c r="I172" s="16">
        <v>0</v>
      </c>
      <c r="J172" s="16">
        <v>0</v>
      </c>
      <c r="K172" s="17">
        <f t="shared" si="12"/>
        <v>3750</v>
      </c>
      <c r="L172" s="17">
        <f t="shared" si="13"/>
        <v>15000</v>
      </c>
      <c r="M172" s="17">
        <f t="shared" si="14"/>
        <v>0</v>
      </c>
      <c r="N172" s="17">
        <f t="shared" si="15"/>
        <v>15000</v>
      </c>
      <c r="O172" s="17">
        <f t="shared" si="16"/>
        <v>3750</v>
      </c>
      <c r="P172" s="17">
        <f t="shared" si="17"/>
        <v>0</v>
      </c>
      <c r="Q172" s="6"/>
    </row>
    <row r="173" spans="1:17" ht="25.5">
      <c r="A173" s="13">
        <v>1</v>
      </c>
      <c r="B173" s="14" t="s">
        <v>80</v>
      </c>
      <c r="C173" s="15" t="s">
        <v>81</v>
      </c>
      <c r="D173" s="16">
        <v>15000</v>
      </c>
      <c r="E173" s="16">
        <v>15000</v>
      </c>
      <c r="F173" s="16">
        <v>5000</v>
      </c>
      <c r="G173" s="16">
        <v>3798</v>
      </c>
      <c r="H173" s="16">
        <v>3798</v>
      </c>
      <c r="I173" s="16">
        <v>0</v>
      </c>
      <c r="J173" s="16">
        <v>0</v>
      </c>
      <c r="K173" s="17">
        <f t="shared" si="12"/>
        <v>1202</v>
      </c>
      <c r="L173" s="17">
        <f t="shared" si="13"/>
        <v>11202</v>
      </c>
      <c r="M173" s="17">
        <f t="shared" si="14"/>
        <v>75.960000000000008</v>
      </c>
      <c r="N173" s="17">
        <f t="shared" si="15"/>
        <v>11202</v>
      </c>
      <c r="O173" s="17">
        <f t="shared" si="16"/>
        <v>1202</v>
      </c>
      <c r="P173" s="17">
        <f t="shared" si="17"/>
        <v>75.960000000000008</v>
      </c>
      <c r="Q173" s="6"/>
    </row>
    <row r="174" spans="1:17" ht="25.5">
      <c r="A174" s="13">
        <v>0</v>
      </c>
      <c r="B174" s="14" t="s">
        <v>82</v>
      </c>
      <c r="C174" s="15" t="s">
        <v>83</v>
      </c>
      <c r="D174" s="16">
        <v>15000</v>
      </c>
      <c r="E174" s="16">
        <v>15000</v>
      </c>
      <c r="F174" s="16">
        <v>5000</v>
      </c>
      <c r="G174" s="16">
        <v>3798</v>
      </c>
      <c r="H174" s="16">
        <v>3798</v>
      </c>
      <c r="I174" s="16">
        <v>0</v>
      </c>
      <c r="J174" s="16">
        <v>0</v>
      </c>
      <c r="K174" s="17">
        <f t="shared" si="12"/>
        <v>1202</v>
      </c>
      <c r="L174" s="17">
        <f t="shared" si="13"/>
        <v>11202</v>
      </c>
      <c r="M174" s="17">
        <f t="shared" si="14"/>
        <v>75.960000000000008</v>
      </c>
      <c r="N174" s="17">
        <f t="shared" si="15"/>
        <v>11202</v>
      </c>
      <c r="O174" s="17">
        <f t="shared" si="16"/>
        <v>1202</v>
      </c>
      <c r="P174" s="17">
        <f t="shared" si="17"/>
        <v>75.960000000000008</v>
      </c>
      <c r="Q174" s="6"/>
    </row>
    <row r="175" spans="1:17" ht="38.25">
      <c r="A175" s="13">
        <v>1</v>
      </c>
      <c r="B175" s="14" t="s">
        <v>116</v>
      </c>
      <c r="C175" s="15" t="s">
        <v>117</v>
      </c>
      <c r="D175" s="16">
        <v>15030271</v>
      </c>
      <c r="E175" s="16">
        <v>15030271</v>
      </c>
      <c r="F175" s="16">
        <v>4730431</v>
      </c>
      <c r="G175" s="16">
        <v>3276828.47</v>
      </c>
      <c r="H175" s="16">
        <v>3184338.7</v>
      </c>
      <c r="I175" s="16">
        <v>92489.77</v>
      </c>
      <c r="J175" s="16">
        <v>0</v>
      </c>
      <c r="K175" s="17">
        <f t="shared" si="12"/>
        <v>1453602.5299999998</v>
      </c>
      <c r="L175" s="17">
        <f t="shared" si="13"/>
        <v>11753442.529999999</v>
      </c>
      <c r="M175" s="17">
        <f t="shared" si="14"/>
        <v>69.271245474249596</v>
      </c>
      <c r="N175" s="17">
        <f t="shared" si="15"/>
        <v>11845932.300000001</v>
      </c>
      <c r="O175" s="17">
        <f t="shared" si="16"/>
        <v>1546092.2999999998</v>
      </c>
      <c r="P175" s="17">
        <f t="shared" si="17"/>
        <v>67.316037375875482</v>
      </c>
      <c r="Q175" s="6"/>
    </row>
    <row r="176" spans="1:17">
      <c r="A176" s="13">
        <v>1</v>
      </c>
      <c r="B176" s="14" t="s">
        <v>17</v>
      </c>
      <c r="C176" s="15" t="s">
        <v>18</v>
      </c>
      <c r="D176" s="16">
        <v>15030271</v>
      </c>
      <c r="E176" s="16">
        <v>15030271</v>
      </c>
      <c r="F176" s="16">
        <v>4730431</v>
      </c>
      <c r="G176" s="16">
        <v>3276828.47</v>
      </c>
      <c r="H176" s="16">
        <v>3184338.7</v>
      </c>
      <c r="I176" s="16">
        <v>92489.77</v>
      </c>
      <c r="J176" s="16">
        <v>0</v>
      </c>
      <c r="K176" s="17">
        <f t="shared" si="12"/>
        <v>1453602.5299999998</v>
      </c>
      <c r="L176" s="17">
        <f t="shared" si="13"/>
        <v>11753442.529999999</v>
      </c>
      <c r="M176" s="17">
        <f t="shared" si="14"/>
        <v>69.271245474249596</v>
      </c>
      <c r="N176" s="17">
        <f t="shared" si="15"/>
        <v>11845932.300000001</v>
      </c>
      <c r="O176" s="17">
        <f t="shared" si="16"/>
        <v>1546092.2999999998</v>
      </c>
      <c r="P176" s="17">
        <f t="shared" si="17"/>
        <v>67.316037375875482</v>
      </c>
      <c r="Q176" s="6"/>
    </row>
    <row r="177" spans="1:17">
      <c r="A177" s="13">
        <v>1</v>
      </c>
      <c r="B177" s="14" t="s">
        <v>19</v>
      </c>
      <c r="C177" s="15" t="s">
        <v>20</v>
      </c>
      <c r="D177" s="16">
        <v>7752685</v>
      </c>
      <c r="E177" s="16">
        <v>7752685</v>
      </c>
      <c r="F177" s="16">
        <v>2115672</v>
      </c>
      <c r="G177" s="16">
        <v>2093788.18</v>
      </c>
      <c r="H177" s="16">
        <v>2093788.18</v>
      </c>
      <c r="I177" s="16">
        <v>0</v>
      </c>
      <c r="J177" s="16">
        <v>0</v>
      </c>
      <c r="K177" s="17">
        <f t="shared" si="12"/>
        <v>21883.820000000065</v>
      </c>
      <c r="L177" s="17">
        <f t="shared" si="13"/>
        <v>5658896.8200000003</v>
      </c>
      <c r="M177" s="17">
        <f t="shared" si="14"/>
        <v>98.965632668958136</v>
      </c>
      <c r="N177" s="17">
        <f t="shared" si="15"/>
        <v>5658896.8200000003</v>
      </c>
      <c r="O177" s="17">
        <f t="shared" si="16"/>
        <v>21883.820000000065</v>
      </c>
      <c r="P177" s="17">
        <f t="shared" si="17"/>
        <v>98.965632668958136</v>
      </c>
      <c r="Q177" s="6"/>
    </row>
    <row r="178" spans="1:17">
      <c r="A178" s="13">
        <v>1</v>
      </c>
      <c r="B178" s="14" t="s">
        <v>21</v>
      </c>
      <c r="C178" s="15" t="s">
        <v>22</v>
      </c>
      <c r="D178" s="16">
        <v>6354660</v>
      </c>
      <c r="E178" s="16">
        <v>6354660</v>
      </c>
      <c r="F178" s="16">
        <v>1727165</v>
      </c>
      <c r="G178" s="16">
        <v>1709835.42</v>
      </c>
      <c r="H178" s="16">
        <v>1709835.42</v>
      </c>
      <c r="I178" s="16">
        <v>0</v>
      </c>
      <c r="J178" s="16">
        <v>0</v>
      </c>
      <c r="K178" s="17">
        <f t="shared" si="12"/>
        <v>17329.580000000075</v>
      </c>
      <c r="L178" s="17">
        <f t="shared" si="13"/>
        <v>4644824.58</v>
      </c>
      <c r="M178" s="17">
        <f t="shared" si="14"/>
        <v>98.996645948707851</v>
      </c>
      <c r="N178" s="17">
        <f t="shared" si="15"/>
        <v>4644824.58</v>
      </c>
      <c r="O178" s="17">
        <f t="shared" si="16"/>
        <v>17329.580000000075</v>
      </c>
      <c r="P178" s="17">
        <f t="shared" si="17"/>
        <v>98.996645948707851</v>
      </c>
      <c r="Q178" s="6"/>
    </row>
    <row r="179" spans="1:17">
      <c r="A179" s="13">
        <v>0</v>
      </c>
      <c r="B179" s="14" t="s">
        <v>23</v>
      </c>
      <c r="C179" s="15" t="s">
        <v>24</v>
      </c>
      <c r="D179" s="16">
        <v>6354660</v>
      </c>
      <c r="E179" s="16">
        <v>6354660</v>
      </c>
      <c r="F179" s="16">
        <v>1727165</v>
      </c>
      <c r="G179" s="16">
        <v>1709835.42</v>
      </c>
      <c r="H179" s="16">
        <v>1709835.42</v>
      </c>
      <c r="I179" s="16">
        <v>0</v>
      </c>
      <c r="J179" s="16">
        <v>0</v>
      </c>
      <c r="K179" s="17">
        <f t="shared" si="12"/>
        <v>17329.580000000075</v>
      </c>
      <c r="L179" s="17">
        <f t="shared" si="13"/>
        <v>4644824.58</v>
      </c>
      <c r="M179" s="17">
        <f t="shared" si="14"/>
        <v>98.996645948707851</v>
      </c>
      <c r="N179" s="17">
        <f t="shared" si="15"/>
        <v>4644824.58</v>
      </c>
      <c r="O179" s="17">
        <f t="shared" si="16"/>
        <v>17329.580000000075</v>
      </c>
      <c r="P179" s="17">
        <f t="shared" si="17"/>
        <v>98.996645948707851</v>
      </c>
      <c r="Q179" s="6"/>
    </row>
    <row r="180" spans="1:17">
      <c r="A180" s="13">
        <v>0</v>
      </c>
      <c r="B180" s="14" t="s">
        <v>25</v>
      </c>
      <c r="C180" s="15" t="s">
        <v>26</v>
      </c>
      <c r="D180" s="16">
        <v>1398025</v>
      </c>
      <c r="E180" s="16">
        <v>1398025</v>
      </c>
      <c r="F180" s="16">
        <v>388507</v>
      </c>
      <c r="G180" s="16">
        <v>383952.76</v>
      </c>
      <c r="H180" s="16">
        <v>383952.76</v>
      </c>
      <c r="I180" s="16">
        <v>0</v>
      </c>
      <c r="J180" s="16">
        <v>0</v>
      </c>
      <c r="K180" s="17">
        <f t="shared" si="12"/>
        <v>4554.2399999999907</v>
      </c>
      <c r="L180" s="17">
        <f t="shared" si="13"/>
        <v>1014072.24</v>
      </c>
      <c r="M180" s="17">
        <f t="shared" si="14"/>
        <v>98.827758573204605</v>
      </c>
      <c r="N180" s="17">
        <f t="shared" si="15"/>
        <v>1014072.24</v>
      </c>
      <c r="O180" s="17">
        <f t="shared" si="16"/>
        <v>4554.2399999999907</v>
      </c>
      <c r="P180" s="17">
        <f t="shared" si="17"/>
        <v>98.827758573204605</v>
      </c>
      <c r="Q180" s="6"/>
    </row>
    <row r="181" spans="1:17">
      <c r="A181" s="13">
        <v>1</v>
      </c>
      <c r="B181" s="14" t="s">
        <v>27</v>
      </c>
      <c r="C181" s="15" t="s">
        <v>28</v>
      </c>
      <c r="D181" s="16">
        <v>7277586</v>
      </c>
      <c r="E181" s="16">
        <v>7277586</v>
      </c>
      <c r="F181" s="16">
        <v>2614759</v>
      </c>
      <c r="G181" s="16">
        <v>1183040.29</v>
      </c>
      <c r="H181" s="16">
        <v>1090550.52</v>
      </c>
      <c r="I181" s="16">
        <v>92489.77</v>
      </c>
      <c r="J181" s="16">
        <v>0</v>
      </c>
      <c r="K181" s="17">
        <f t="shared" si="12"/>
        <v>1431718.71</v>
      </c>
      <c r="L181" s="17">
        <f t="shared" si="13"/>
        <v>6094545.71</v>
      </c>
      <c r="M181" s="17">
        <f t="shared" si="14"/>
        <v>45.244716243447293</v>
      </c>
      <c r="N181" s="17">
        <f t="shared" si="15"/>
        <v>6187035.4800000004</v>
      </c>
      <c r="O181" s="17">
        <f t="shared" si="16"/>
        <v>1524208.48</v>
      </c>
      <c r="P181" s="17">
        <f t="shared" si="17"/>
        <v>41.70749656086852</v>
      </c>
      <c r="Q181" s="6"/>
    </row>
    <row r="182" spans="1:17">
      <c r="A182" s="13">
        <v>0</v>
      </c>
      <c r="B182" s="14" t="s">
        <v>29</v>
      </c>
      <c r="C182" s="15" t="s">
        <v>30</v>
      </c>
      <c r="D182" s="16">
        <v>797750</v>
      </c>
      <c r="E182" s="16">
        <v>797750</v>
      </c>
      <c r="F182" s="16">
        <v>191088</v>
      </c>
      <c r="G182" s="16">
        <v>629.6</v>
      </c>
      <c r="H182" s="16">
        <v>629.6</v>
      </c>
      <c r="I182" s="16">
        <v>0</v>
      </c>
      <c r="J182" s="16">
        <v>0</v>
      </c>
      <c r="K182" s="17">
        <f t="shared" si="12"/>
        <v>190458.4</v>
      </c>
      <c r="L182" s="17">
        <f t="shared" si="13"/>
        <v>797120.4</v>
      </c>
      <c r="M182" s="17">
        <f t="shared" si="14"/>
        <v>0.32948170476429711</v>
      </c>
      <c r="N182" s="17">
        <f t="shared" si="15"/>
        <v>797120.4</v>
      </c>
      <c r="O182" s="17">
        <f t="shared" si="16"/>
        <v>190458.4</v>
      </c>
      <c r="P182" s="17">
        <f t="shared" si="17"/>
        <v>0.32948170476429711</v>
      </c>
      <c r="Q182" s="6"/>
    </row>
    <row r="183" spans="1:17">
      <c r="A183" s="13">
        <v>0</v>
      </c>
      <c r="B183" s="14" t="s">
        <v>31</v>
      </c>
      <c r="C183" s="15" t="s">
        <v>32</v>
      </c>
      <c r="D183" s="16">
        <v>4008432</v>
      </c>
      <c r="E183" s="16">
        <v>4008432</v>
      </c>
      <c r="F183" s="16">
        <v>1002108</v>
      </c>
      <c r="G183" s="16">
        <v>79393.52</v>
      </c>
      <c r="H183" s="16">
        <v>79393.52</v>
      </c>
      <c r="I183" s="16">
        <v>0</v>
      </c>
      <c r="J183" s="16">
        <v>0</v>
      </c>
      <c r="K183" s="17">
        <f t="shared" si="12"/>
        <v>922714.48</v>
      </c>
      <c r="L183" s="17">
        <f t="shared" si="13"/>
        <v>3929038.48</v>
      </c>
      <c r="M183" s="17">
        <f t="shared" si="14"/>
        <v>7.9226510515832622</v>
      </c>
      <c r="N183" s="17">
        <f t="shared" si="15"/>
        <v>3929038.48</v>
      </c>
      <c r="O183" s="17">
        <f t="shared" si="16"/>
        <v>922714.48</v>
      </c>
      <c r="P183" s="17">
        <f t="shared" si="17"/>
        <v>7.9226510515832622</v>
      </c>
      <c r="Q183" s="6"/>
    </row>
    <row r="184" spans="1:17">
      <c r="A184" s="13">
        <v>0</v>
      </c>
      <c r="B184" s="14" t="s">
        <v>112</v>
      </c>
      <c r="C184" s="15" t="s">
        <v>113</v>
      </c>
      <c r="D184" s="16">
        <v>2500</v>
      </c>
      <c r="E184" s="16">
        <v>2500</v>
      </c>
      <c r="F184" s="16">
        <v>500</v>
      </c>
      <c r="G184" s="16">
        <v>0</v>
      </c>
      <c r="H184" s="16">
        <v>0</v>
      </c>
      <c r="I184" s="16">
        <v>0</v>
      </c>
      <c r="J184" s="16">
        <v>0</v>
      </c>
      <c r="K184" s="17">
        <f t="shared" si="12"/>
        <v>500</v>
      </c>
      <c r="L184" s="17">
        <f t="shared" si="13"/>
        <v>2500</v>
      </c>
      <c r="M184" s="17">
        <f t="shared" si="14"/>
        <v>0</v>
      </c>
      <c r="N184" s="17">
        <f t="shared" si="15"/>
        <v>2500</v>
      </c>
      <c r="O184" s="17">
        <f t="shared" si="16"/>
        <v>500</v>
      </c>
      <c r="P184" s="17">
        <f t="shared" si="17"/>
        <v>0</v>
      </c>
      <c r="Q184" s="6"/>
    </row>
    <row r="185" spans="1:17">
      <c r="A185" s="13">
        <v>1</v>
      </c>
      <c r="B185" s="14" t="s">
        <v>33</v>
      </c>
      <c r="C185" s="15" t="s">
        <v>34</v>
      </c>
      <c r="D185" s="16">
        <v>2450604</v>
      </c>
      <c r="E185" s="16">
        <v>2450604</v>
      </c>
      <c r="F185" s="16">
        <v>1408137</v>
      </c>
      <c r="G185" s="16">
        <v>1090091.17</v>
      </c>
      <c r="H185" s="16">
        <v>997601.4</v>
      </c>
      <c r="I185" s="16">
        <v>92489.77</v>
      </c>
      <c r="J185" s="16">
        <v>0</v>
      </c>
      <c r="K185" s="17">
        <f t="shared" si="12"/>
        <v>318045.83000000007</v>
      </c>
      <c r="L185" s="17">
        <f t="shared" si="13"/>
        <v>1360512.83</v>
      </c>
      <c r="M185" s="17">
        <f t="shared" si="14"/>
        <v>77.413715426837015</v>
      </c>
      <c r="N185" s="17">
        <f t="shared" si="15"/>
        <v>1453002.6</v>
      </c>
      <c r="O185" s="17">
        <f t="shared" si="16"/>
        <v>410535.6</v>
      </c>
      <c r="P185" s="17">
        <f t="shared" si="17"/>
        <v>70.845478813496129</v>
      </c>
      <c r="Q185" s="6"/>
    </row>
    <row r="186" spans="1:17">
      <c r="A186" s="13">
        <v>0</v>
      </c>
      <c r="B186" s="14" t="s">
        <v>37</v>
      </c>
      <c r="C186" s="15" t="s">
        <v>38</v>
      </c>
      <c r="D186" s="16">
        <v>54086</v>
      </c>
      <c r="E186" s="16">
        <v>88177</v>
      </c>
      <c r="F186" s="16">
        <v>46072</v>
      </c>
      <c r="G186" s="16">
        <v>3347.64</v>
      </c>
      <c r="H186" s="16">
        <v>1816.04</v>
      </c>
      <c r="I186" s="16">
        <v>1531.6</v>
      </c>
      <c r="J186" s="16">
        <v>0</v>
      </c>
      <c r="K186" s="17">
        <f t="shared" si="12"/>
        <v>42724.36</v>
      </c>
      <c r="L186" s="17">
        <f t="shared" si="13"/>
        <v>84829.36</v>
      </c>
      <c r="M186" s="17">
        <f t="shared" si="14"/>
        <v>7.2661052266018409</v>
      </c>
      <c r="N186" s="17">
        <f t="shared" si="15"/>
        <v>86360.960000000006</v>
      </c>
      <c r="O186" s="17">
        <f t="shared" si="16"/>
        <v>44255.96</v>
      </c>
      <c r="P186" s="17">
        <f t="shared" si="17"/>
        <v>3.9417433582219137</v>
      </c>
      <c r="Q186" s="6"/>
    </row>
    <row r="187" spans="1:17">
      <c r="A187" s="13">
        <v>0</v>
      </c>
      <c r="B187" s="14" t="s">
        <v>39</v>
      </c>
      <c r="C187" s="15" t="s">
        <v>40</v>
      </c>
      <c r="D187" s="16">
        <v>1207895</v>
      </c>
      <c r="E187" s="16">
        <v>981493</v>
      </c>
      <c r="F187" s="16">
        <v>406814</v>
      </c>
      <c r="G187" s="16">
        <v>300684.84999999998</v>
      </c>
      <c r="H187" s="16">
        <v>236418.68</v>
      </c>
      <c r="I187" s="16">
        <v>64266.17</v>
      </c>
      <c r="J187" s="16">
        <v>0</v>
      </c>
      <c r="K187" s="17">
        <f t="shared" si="12"/>
        <v>106129.15000000002</v>
      </c>
      <c r="L187" s="17">
        <f t="shared" si="13"/>
        <v>680808.15</v>
      </c>
      <c r="M187" s="17">
        <f t="shared" si="14"/>
        <v>73.912119543575187</v>
      </c>
      <c r="N187" s="17">
        <f t="shared" si="15"/>
        <v>745074.32000000007</v>
      </c>
      <c r="O187" s="17">
        <f t="shared" si="16"/>
        <v>170395.32</v>
      </c>
      <c r="P187" s="17">
        <f t="shared" si="17"/>
        <v>58.114686318563272</v>
      </c>
      <c r="Q187" s="6"/>
    </row>
    <row r="188" spans="1:17">
      <c r="A188" s="13">
        <v>0</v>
      </c>
      <c r="B188" s="14" t="s">
        <v>41</v>
      </c>
      <c r="C188" s="15" t="s">
        <v>42</v>
      </c>
      <c r="D188" s="16">
        <v>1170623</v>
      </c>
      <c r="E188" s="16">
        <v>1379134</v>
      </c>
      <c r="F188" s="16">
        <v>953451</v>
      </c>
      <c r="G188" s="16">
        <v>786058.68</v>
      </c>
      <c r="H188" s="16">
        <v>759366.68</v>
      </c>
      <c r="I188" s="16">
        <v>26692</v>
      </c>
      <c r="J188" s="16">
        <v>0</v>
      </c>
      <c r="K188" s="17">
        <f t="shared" si="12"/>
        <v>167392.31999999995</v>
      </c>
      <c r="L188" s="17">
        <f t="shared" si="13"/>
        <v>593075.31999999995</v>
      </c>
      <c r="M188" s="17">
        <f t="shared" si="14"/>
        <v>82.44353196965551</v>
      </c>
      <c r="N188" s="17">
        <f t="shared" si="15"/>
        <v>619767.31999999995</v>
      </c>
      <c r="O188" s="17">
        <f t="shared" si="16"/>
        <v>194084.31999999995</v>
      </c>
      <c r="P188" s="17">
        <f t="shared" si="17"/>
        <v>79.644017364290349</v>
      </c>
      <c r="Q188" s="6"/>
    </row>
    <row r="189" spans="1:17" ht="25.5">
      <c r="A189" s="13">
        <v>0</v>
      </c>
      <c r="B189" s="14" t="s">
        <v>43</v>
      </c>
      <c r="C189" s="15" t="s">
        <v>44</v>
      </c>
      <c r="D189" s="16">
        <v>18000</v>
      </c>
      <c r="E189" s="16">
        <v>1800</v>
      </c>
      <c r="F189" s="16">
        <v>1800</v>
      </c>
      <c r="G189" s="16">
        <v>0</v>
      </c>
      <c r="H189" s="16">
        <v>0</v>
      </c>
      <c r="I189" s="16">
        <v>0</v>
      </c>
      <c r="J189" s="16">
        <v>0</v>
      </c>
      <c r="K189" s="17">
        <f t="shared" si="12"/>
        <v>1800</v>
      </c>
      <c r="L189" s="17">
        <f t="shared" si="13"/>
        <v>1800</v>
      </c>
      <c r="M189" s="17">
        <f t="shared" si="14"/>
        <v>0</v>
      </c>
      <c r="N189" s="17">
        <f t="shared" si="15"/>
        <v>1800</v>
      </c>
      <c r="O189" s="17">
        <f t="shared" si="16"/>
        <v>1800</v>
      </c>
      <c r="P189" s="17">
        <f t="shared" si="17"/>
        <v>0</v>
      </c>
      <c r="Q189" s="6"/>
    </row>
    <row r="190" spans="1:17" ht="25.5">
      <c r="A190" s="13">
        <v>1</v>
      </c>
      <c r="B190" s="14" t="s">
        <v>80</v>
      </c>
      <c r="C190" s="15" t="s">
        <v>81</v>
      </c>
      <c r="D190" s="16">
        <v>18300</v>
      </c>
      <c r="E190" s="16">
        <v>18300</v>
      </c>
      <c r="F190" s="16">
        <v>12926</v>
      </c>
      <c r="G190" s="16">
        <v>12926</v>
      </c>
      <c r="H190" s="16">
        <v>12926</v>
      </c>
      <c r="I190" s="16">
        <v>0</v>
      </c>
      <c r="J190" s="16">
        <v>0</v>
      </c>
      <c r="K190" s="17">
        <f t="shared" si="12"/>
        <v>0</v>
      </c>
      <c r="L190" s="17">
        <f t="shared" si="13"/>
        <v>5374</v>
      </c>
      <c r="M190" s="17">
        <f t="shared" si="14"/>
        <v>100</v>
      </c>
      <c r="N190" s="17">
        <f t="shared" si="15"/>
        <v>5374</v>
      </c>
      <c r="O190" s="17">
        <f t="shared" si="16"/>
        <v>0</v>
      </c>
      <c r="P190" s="17">
        <f t="shared" si="17"/>
        <v>100</v>
      </c>
      <c r="Q190" s="6"/>
    </row>
    <row r="191" spans="1:17" ht="25.5">
      <c r="A191" s="13">
        <v>0</v>
      </c>
      <c r="B191" s="14" t="s">
        <v>82</v>
      </c>
      <c r="C191" s="15" t="s">
        <v>83</v>
      </c>
      <c r="D191" s="16">
        <v>18300</v>
      </c>
      <c r="E191" s="16">
        <v>18300</v>
      </c>
      <c r="F191" s="16">
        <v>12926</v>
      </c>
      <c r="G191" s="16">
        <v>12926</v>
      </c>
      <c r="H191" s="16">
        <v>12926</v>
      </c>
      <c r="I191" s="16">
        <v>0</v>
      </c>
      <c r="J191" s="16">
        <v>0</v>
      </c>
      <c r="K191" s="17">
        <f t="shared" si="12"/>
        <v>0</v>
      </c>
      <c r="L191" s="17">
        <f t="shared" si="13"/>
        <v>5374</v>
      </c>
      <c r="M191" s="17">
        <f t="shared" si="14"/>
        <v>100</v>
      </c>
      <c r="N191" s="17">
        <f t="shared" si="15"/>
        <v>5374</v>
      </c>
      <c r="O191" s="17">
        <f t="shared" si="16"/>
        <v>0</v>
      </c>
      <c r="P191" s="17">
        <f t="shared" si="17"/>
        <v>100</v>
      </c>
      <c r="Q191" s="6"/>
    </row>
    <row r="192" spans="1:17" ht="38.25">
      <c r="A192" s="13">
        <v>1</v>
      </c>
      <c r="B192" s="14" t="s">
        <v>118</v>
      </c>
      <c r="C192" s="15" t="s">
        <v>119</v>
      </c>
      <c r="D192" s="16">
        <v>27195800</v>
      </c>
      <c r="E192" s="16">
        <v>27195800</v>
      </c>
      <c r="F192" s="16">
        <v>6068100</v>
      </c>
      <c r="G192" s="16">
        <v>5921833.9299999997</v>
      </c>
      <c r="H192" s="16">
        <v>5921833.9299999997</v>
      </c>
      <c r="I192" s="16">
        <v>0</v>
      </c>
      <c r="J192" s="16">
        <v>0</v>
      </c>
      <c r="K192" s="17">
        <f t="shared" si="12"/>
        <v>146266.0700000003</v>
      </c>
      <c r="L192" s="17">
        <f t="shared" si="13"/>
        <v>21273966.07</v>
      </c>
      <c r="M192" s="17">
        <f t="shared" si="14"/>
        <v>97.589590316573549</v>
      </c>
      <c r="N192" s="17">
        <f t="shared" si="15"/>
        <v>21273966.07</v>
      </c>
      <c r="O192" s="17">
        <f t="shared" si="16"/>
        <v>146266.0700000003</v>
      </c>
      <c r="P192" s="17">
        <f t="shared" si="17"/>
        <v>97.589590316573549</v>
      </c>
      <c r="Q192" s="6"/>
    </row>
    <row r="193" spans="1:17">
      <c r="A193" s="13">
        <v>1</v>
      </c>
      <c r="B193" s="14" t="s">
        <v>17</v>
      </c>
      <c r="C193" s="15" t="s">
        <v>18</v>
      </c>
      <c r="D193" s="16">
        <v>27195800</v>
      </c>
      <c r="E193" s="16">
        <v>27195800</v>
      </c>
      <c r="F193" s="16">
        <v>6068100</v>
      </c>
      <c r="G193" s="16">
        <v>5921833.9299999997</v>
      </c>
      <c r="H193" s="16">
        <v>5921833.9299999997</v>
      </c>
      <c r="I193" s="16">
        <v>0</v>
      </c>
      <c r="J193" s="16">
        <v>0</v>
      </c>
      <c r="K193" s="17">
        <f t="shared" si="12"/>
        <v>146266.0700000003</v>
      </c>
      <c r="L193" s="17">
        <f t="shared" si="13"/>
        <v>21273966.07</v>
      </c>
      <c r="M193" s="17">
        <f t="shared" si="14"/>
        <v>97.589590316573549</v>
      </c>
      <c r="N193" s="17">
        <f t="shared" si="15"/>
        <v>21273966.07</v>
      </c>
      <c r="O193" s="17">
        <f t="shared" si="16"/>
        <v>146266.0700000003</v>
      </c>
      <c r="P193" s="17">
        <f t="shared" si="17"/>
        <v>97.589590316573549</v>
      </c>
      <c r="Q193" s="6"/>
    </row>
    <row r="194" spans="1:17">
      <c r="A194" s="13">
        <v>1</v>
      </c>
      <c r="B194" s="14" t="s">
        <v>19</v>
      </c>
      <c r="C194" s="15" t="s">
        <v>20</v>
      </c>
      <c r="D194" s="16">
        <v>27195800</v>
      </c>
      <c r="E194" s="16">
        <v>27195800</v>
      </c>
      <c r="F194" s="16">
        <v>6068100</v>
      </c>
      <c r="G194" s="16">
        <v>5921833.9299999997</v>
      </c>
      <c r="H194" s="16">
        <v>5921833.9299999997</v>
      </c>
      <c r="I194" s="16">
        <v>0</v>
      </c>
      <c r="J194" s="16">
        <v>0</v>
      </c>
      <c r="K194" s="17">
        <f t="shared" si="12"/>
        <v>146266.0700000003</v>
      </c>
      <c r="L194" s="17">
        <f t="shared" si="13"/>
        <v>21273966.07</v>
      </c>
      <c r="M194" s="17">
        <f t="shared" si="14"/>
        <v>97.589590316573549</v>
      </c>
      <c r="N194" s="17">
        <f t="shared" si="15"/>
        <v>21273966.07</v>
      </c>
      <c r="O194" s="17">
        <f t="shared" si="16"/>
        <v>146266.0700000003</v>
      </c>
      <c r="P194" s="17">
        <f t="shared" si="17"/>
        <v>97.589590316573549</v>
      </c>
      <c r="Q194" s="6"/>
    </row>
    <row r="195" spans="1:17">
      <c r="A195" s="13">
        <v>1</v>
      </c>
      <c r="B195" s="14" t="s">
        <v>21</v>
      </c>
      <c r="C195" s="15" t="s">
        <v>22</v>
      </c>
      <c r="D195" s="16">
        <v>22291639</v>
      </c>
      <c r="E195" s="16">
        <v>22291639</v>
      </c>
      <c r="F195" s="16">
        <v>4973853</v>
      </c>
      <c r="G195" s="16">
        <v>4861066.5199999996</v>
      </c>
      <c r="H195" s="16">
        <v>4861066.5199999996</v>
      </c>
      <c r="I195" s="16">
        <v>0</v>
      </c>
      <c r="J195" s="16">
        <v>0</v>
      </c>
      <c r="K195" s="17">
        <f t="shared" si="12"/>
        <v>112786.48000000045</v>
      </c>
      <c r="L195" s="17">
        <f t="shared" si="13"/>
        <v>17430572.48</v>
      </c>
      <c r="M195" s="17">
        <f t="shared" si="14"/>
        <v>97.732412276760087</v>
      </c>
      <c r="N195" s="17">
        <f t="shared" si="15"/>
        <v>17430572.48</v>
      </c>
      <c r="O195" s="17">
        <f t="shared" si="16"/>
        <v>112786.48000000045</v>
      </c>
      <c r="P195" s="17">
        <f t="shared" si="17"/>
        <v>97.732412276760087</v>
      </c>
      <c r="Q195" s="6"/>
    </row>
    <row r="196" spans="1:17">
      <c r="A196" s="13">
        <v>0</v>
      </c>
      <c r="B196" s="14" t="s">
        <v>23</v>
      </c>
      <c r="C196" s="15" t="s">
        <v>24</v>
      </c>
      <c r="D196" s="16">
        <v>22291639</v>
      </c>
      <c r="E196" s="16">
        <v>22291639</v>
      </c>
      <c r="F196" s="16">
        <v>4973853</v>
      </c>
      <c r="G196" s="16">
        <v>4861066.5199999996</v>
      </c>
      <c r="H196" s="16">
        <v>4861066.5199999996</v>
      </c>
      <c r="I196" s="16">
        <v>0</v>
      </c>
      <c r="J196" s="16">
        <v>0</v>
      </c>
      <c r="K196" s="17">
        <f t="shared" si="12"/>
        <v>112786.48000000045</v>
      </c>
      <c r="L196" s="17">
        <f t="shared" si="13"/>
        <v>17430572.48</v>
      </c>
      <c r="M196" s="17">
        <f t="shared" si="14"/>
        <v>97.732412276760087</v>
      </c>
      <c r="N196" s="17">
        <f t="shared" si="15"/>
        <v>17430572.48</v>
      </c>
      <c r="O196" s="17">
        <f t="shared" si="16"/>
        <v>112786.48000000045</v>
      </c>
      <c r="P196" s="17">
        <f t="shared" si="17"/>
        <v>97.732412276760087</v>
      </c>
      <c r="Q196" s="6"/>
    </row>
    <row r="197" spans="1:17">
      <c r="A197" s="13">
        <v>0</v>
      </c>
      <c r="B197" s="14" t="s">
        <v>25</v>
      </c>
      <c r="C197" s="15" t="s">
        <v>26</v>
      </c>
      <c r="D197" s="16">
        <v>4904161</v>
      </c>
      <c r="E197" s="16">
        <v>4904161</v>
      </c>
      <c r="F197" s="16">
        <v>1094247</v>
      </c>
      <c r="G197" s="16">
        <v>1060767.4099999999</v>
      </c>
      <c r="H197" s="16">
        <v>1060767.4099999999</v>
      </c>
      <c r="I197" s="16">
        <v>0</v>
      </c>
      <c r="J197" s="16">
        <v>0</v>
      </c>
      <c r="K197" s="17">
        <f t="shared" si="12"/>
        <v>33479.590000000084</v>
      </c>
      <c r="L197" s="17">
        <f t="shared" si="13"/>
        <v>3843393.59</v>
      </c>
      <c r="M197" s="17">
        <f t="shared" si="14"/>
        <v>96.940399196890638</v>
      </c>
      <c r="N197" s="17">
        <f t="shared" si="15"/>
        <v>3843393.59</v>
      </c>
      <c r="O197" s="17">
        <f t="shared" si="16"/>
        <v>33479.590000000084</v>
      </c>
      <c r="P197" s="17">
        <f t="shared" si="17"/>
        <v>96.940399196890638</v>
      </c>
      <c r="Q197" s="6"/>
    </row>
    <row r="198" spans="1:17" ht="38.25">
      <c r="A198" s="13">
        <v>1</v>
      </c>
      <c r="B198" s="14" t="s">
        <v>120</v>
      </c>
      <c r="C198" s="15" t="s">
        <v>121</v>
      </c>
      <c r="D198" s="16">
        <v>1084171</v>
      </c>
      <c r="E198" s="16">
        <v>1084171</v>
      </c>
      <c r="F198" s="16">
        <v>272111</v>
      </c>
      <c r="G198" s="16">
        <v>244928.88999999998</v>
      </c>
      <c r="H198" s="16">
        <v>244928.88999999998</v>
      </c>
      <c r="I198" s="16">
        <v>0</v>
      </c>
      <c r="J198" s="16">
        <v>0</v>
      </c>
      <c r="K198" s="17">
        <f t="shared" si="12"/>
        <v>27182.110000000015</v>
      </c>
      <c r="L198" s="17">
        <f t="shared" si="13"/>
        <v>839242.11</v>
      </c>
      <c r="M198" s="17">
        <f t="shared" si="14"/>
        <v>90.010653740569097</v>
      </c>
      <c r="N198" s="17">
        <f t="shared" si="15"/>
        <v>839242.11</v>
      </c>
      <c r="O198" s="17">
        <f t="shared" si="16"/>
        <v>27182.110000000015</v>
      </c>
      <c r="P198" s="17">
        <f t="shared" si="17"/>
        <v>90.010653740569097</v>
      </c>
      <c r="Q198" s="6"/>
    </row>
    <row r="199" spans="1:17">
      <c r="A199" s="13">
        <v>1</v>
      </c>
      <c r="B199" s="14" t="s">
        <v>17</v>
      </c>
      <c r="C199" s="15" t="s">
        <v>18</v>
      </c>
      <c r="D199" s="16">
        <v>1084171</v>
      </c>
      <c r="E199" s="16">
        <v>1084171</v>
      </c>
      <c r="F199" s="16">
        <v>272111</v>
      </c>
      <c r="G199" s="16">
        <v>244928.88999999998</v>
      </c>
      <c r="H199" s="16">
        <v>244928.88999999998</v>
      </c>
      <c r="I199" s="16">
        <v>0</v>
      </c>
      <c r="J199" s="16">
        <v>0</v>
      </c>
      <c r="K199" s="17">
        <f t="shared" ref="K199:K262" si="18">F199-G199</f>
        <v>27182.110000000015</v>
      </c>
      <c r="L199" s="17">
        <f t="shared" ref="L199:L262" si="19">E199-G199</f>
        <v>839242.11</v>
      </c>
      <c r="M199" s="17">
        <f t="shared" ref="M199:M262" si="20">IF(F199=0,0,(G199/F199)*100)</f>
        <v>90.010653740569097</v>
      </c>
      <c r="N199" s="17">
        <f t="shared" ref="N199:N262" si="21">E199-H199</f>
        <v>839242.11</v>
      </c>
      <c r="O199" s="17">
        <f t="shared" ref="O199:O262" si="22">F199-H199</f>
        <v>27182.110000000015</v>
      </c>
      <c r="P199" s="17">
        <f t="shared" ref="P199:P262" si="23">IF(F199=0,0,(H199/F199)*100)</f>
        <v>90.010653740569097</v>
      </c>
      <c r="Q199" s="6"/>
    </row>
    <row r="200" spans="1:17">
      <c r="A200" s="13">
        <v>1</v>
      </c>
      <c r="B200" s="14" t="s">
        <v>19</v>
      </c>
      <c r="C200" s="15" t="s">
        <v>20</v>
      </c>
      <c r="D200" s="16">
        <v>1032671</v>
      </c>
      <c r="E200" s="16">
        <v>1032671</v>
      </c>
      <c r="F200" s="16">
        <v>261385</v>
      </c>
      <c r="G200" s="16">
        <v>244008.88999999998</v>
      </c>
      <c r="H200" s="16">
        <v>244008.88999999998</v>
      </c>
      <c r="I200" s="16">
        <v>0</v>
      </c>
      <c r="J200" s="16">
        <v>0</v>
      </c>
      <c r="K200" s="17">
        <f t="shared" si="18"/>
        <v>17376.110000000015</v>
      </c>
      <c r="L200" s="17">
        <f t="shared" si="19"/>
        <v>788662.11</v>
      </c>
      <c r="M200" s="17">
        <f t="shared" si="20"/>
        <v>93.352292595213953</v>
      </c>
      <c r="N200" s="17">
        <f t="shared" si="21"/>
        <v>788662.11</v>
      </c>
      <c r="O200" s="17">
        <f t="shared" si="22"/>
        <v>17376.110000000015</v>
      </c>
      <c r="P200" s="17">
        <f t="shared" si="23"/>
        <v>93.352292595213953</v>
      </c>
      <c r="Q200" s="6"/>
    </row>
    <row r="201" spans="1:17">
      <c r="A201" s="13">
        <v>1</v>
      </c>
      <c r="B201" s="14" t="s">
        <v>21</v>
      </c>
      <c r="C201" s="15" t="s">
        <v>22</v>
      </c>
      <c r="D201" s="16">
        <v>817241</v>
      </c>
      <c r="E201" s="16">
        <v>817241</v>
      </c>
      <c r="F201" s="16">
        <v>205109</v>
      </c>
      <c r="G201" s="16">
        <v>198442.3</v>
      </c>
      <c r="H201" s="16">
        <v>198442.3</v>
      </c>
      <c r="I201" s="16">
        <v>0</v>
      </c>
      <c r="J201" s="16">
        <v>0</v>
      </c>
      <c r="K201" s="17">
        <f t="shared" si="18"/>
        <v>6666.7000000000116</v>
      </c>
      <c r="L201" s="17">
        <f t="shared" si="19"/>
        <v>618798.69999999995</v>
      </c>
      <c r="M201" s="17">
        <f t="shared" si="20"/>
        <v>96.749679438737445</v>
      </c>
      <c r="N201" s="17">
        <f t="shared" si="21"/>
        <v>618798.69999999995</v>
      </c>
      <c r="O201" s="17">
        <f t="shared" si="22"/>
        <v>6666.7000000000116</v>
      </c>
      <c r="P201" s="17">
        <f t="shared" si="23"/>
        <v>96.749679438737445</v>
      </c>
      <c r="Q201" s="6"/>
    </row>
    <row r="202" spans="1:17">
      <c r="A202" s="13">
        <v>0</v>
      </c>
      <c r="B202" s="14" t="s">
        <v>23</v>
      </c>
      <c r="C202" s="15" t="s">
        <v>24</v>
      </c>
      <c r="D202" s="16">
        <v>817241</v>
      </c>
      <c r="E202" s="16">
        <v>817241</v>
      </c>
      <c r="F202" s="16">
        <v>205109</v>
      </c>
      <c r="G202" s="16">
        <v>198442.3</v>
      </c>
      <c r="H202" s="16">
        <v>198442.3</v>
      </c>
      <c r="I202" s="16">
        <v>0</v>
      </c>
      <c r="J202" s="16">
        <v>0</v>
      </c>
      <c r="K202" s="17">
        <f t="shared" si="18"/>
        <v>6666.7000000000116</v>
      </c>
      <c r="L202" s="17">
        <f t="shared" si="19"/>
        <v>618798.69999999995</v>
      </c>
      <c r="M202" s="17">
        <f t="shared" si="20"/>
        <v>96.749679438737445</v>
      </c>
      <c r="N202" s="17">
        <f t="shared" si="21"/>
        <v>618798.69999999995</v>
      </c>
      <c r="O202" s="17">
        <f t="shared" si="22"/>
        <v>6666.7000000000116</v>
      </c>
      <c r="P202" s="17">
        <f t="shared" si="23"/>
        <v>96.749679438737445</v>
      </c>
      <c r="Q202" s="6"/>
    </row>
    <row r="203" spans="1:17">
      <c r="A203" s="13">
        <v>0</v>
      </c>
      <c r="B203" s="14" t="s">
        <v>25</v>
      </c>
      <c r="C203" s="15" t="s">
        <v>26</v>
      </c>
      <c r="D203" s="16">
        <v>215430</v>
      </c>
      <c r="E203" s="16">
        <v>215430</v>
      </c>
      <c r="F203" s="16">
        <v>56276</v>
      </c>
      <c r="G203" s="16">
        <v>45566.59</v>
      </c>
      <c r="H203" s="16">
        <v>45566.59</v>
      </c>
      <c r="I203" s="16">
        <v>0</v>
      </c>
      <c r="J203" s="16">
        <v>0</v>
      </c>
      <c r="K203" s="17">
        <f t="shared" si="18"/>
        <v>10709.410000000003</v>
      </c>
      <c r="L203" s="17">
        <f t="shared" si="19"/>
        <v>169863.41</v>
      </c>
      <c r="M203" s="17">
        <f t="shared" si="20"/>
        <v>80.969845049399382</v>
      </c>
      <c r="N203" s="17">
        <f t="shared" si="21"/>
        <v>169863.41</v>
      </c>
      <c r="O203" s="17">
        <f t="shared" si="22"/>
        <v>10709.410000000003</v>
      </c>
      <c r="P203" s="17">
        <f t="shared" si="23"/>
        <v>80.969845049399382</v>
      </c>
      <c r="Q203" s="6"/>
    </row>
    <row r="204" spans="1:17">
      <c r="A204" s="13">
        <v>1</v>
      </c>
      <c r="B204" s="14" t="s">
        <v>27</v>
      </c>
      <c r="C204" s="15" t="s">
        <v>28</v>
      </c>
      <c r="D204" s="16">
        <v>51500</v>
      </c>
      <c r="E204" s="16">
        <v>51500</v>
      </c>
      <c r="F204" s="16">
        <v>10726</v>
      </c>
      <c r="G204" s="16">
        <v>920</v>
      </c>
      <c r="H204" s="16">
        <v>920</v>
      </c>
      <c r="I204" s="16">
        <v>0</v>
      </c>
      <c r="J204" s="16">
        <v>0</v>
      </c>
      <c r="K204" s="17">
        <f t="shared" si="18"/>
        <v>9806</v>
      </c>
      <c r="L204" s="17">
        <f t="shared" si="19"/>
        <v>50580</v>
      </c>
      <c r="M204" s="17">
        <f t="shared" si="20"/>
        <v>8.5772888308782402</v>
      </c>
      <c r="N204" s="17">
        <f t="shared" si="21"/>
        <v>50580</v>
      </c>
      <c r="O204" s="17">
        <f t="shared" si="22"/>
        <v>9806</v>
      </c>
      <c r="P204" s="17">
        <f t="shared" si="23"/>
        <v>8.5772888308782402</v>
      </c>
      <c r="Q204" s="6"/>
    </row>
    <row r="205" spans="1:17">
      <c r="A205" s="13">
        <v>0</v>
      </c>
      <c r="B205" s="14" t="s">
        <v>29</v>
      </c>
      <c r="C205" s="15" t="s">
        <v>30</v>
      </c>
      <c r="D205" s="16">
        <v>38000</v>
      </c>
      <c r="E205" s="16">
        <v>38000</v>
      </c>
      <c r="F205" s="16">
        <v>7600</v>
      </c>
      <c r="G205" s="16">
        <v>0</v>
      </c>
      <c r="H205" s="16">
        <v>0</v>
      </c>
      <c r="I205" s="16">
        <v>0</v>
      </c>
      <c r="J205" s="16">
        <v>0</v>
      </c>
      <c r="K205" s="17">
        <f t="shared" si="18"/>
        <v>7600</v>
      </c>
      <c r="L205" s="17">
        <f t="shared" si="19"/>
        <v>38000</v>
      </c>
      <c r="M205" s="17">
        <f t="shared" si="20"/>
        <v>0</v>
      </c>
      <c r="N205" s="17">
        <f t="shared" si="21"/>
        <v>38000</v>
      </c>
      <c r="O205" s="17">
        <f t="shared" si="22"/>
        <v>7600</v>
      </c>
      <c r="P205" s="17">
        <f t="shared" si="23"/>
        <v>0</v>
      </c>
      <c r="Q205" s="6"/>
    </row>
    <row r="206" spans="1:17">
      <c r="A206" s="13">
        <v>0</v>
      </c>
      <c r="B206" s="14" t="s">
        <v>31</v>
      </c>
      <c r="C206" s="15" t="s">
        <v>32</v>
      </c>
      <c r="D206" s="16">
        <v>12500</v>
      </c>
      <c r="E206" s="16">
        <v>12500</v>
      </c>
      <c r="F206" s="16">
        <v>3126</v>
      </c>
      <c r="G206" s="16">
        <v>920</v>
      </c>
      <c r="H206" s="16">
        <v>920</v>
      </c>
      <c r="I206" s="16">
        <v>0</v>
      </c>
      <c r="J206" s="16">
        <v>0</v>
      </c>
      <c r="K206" s="17">
        <f t="shared" si="18"/>
        <v>2206</v>
      </c>
      <c r="L206" s="17">
        <f t="shared" si="19"/>
        <v>11580</v>
      </c>
      <c r="M206" s="17">
        <f t="shared" si="20"/>
        <v>29.430582213691618</v>
      </c>
      <c r="N206" s="17">
        <f t="shared" si="21"/>
        <v>11580</v>
      </c>
      <c r="O206" s="17">
        <f t="shared" si="22"/>
        <v>2206</v>
      </c>
      <c r="P206" s="17">
        <f t="shared" si="23"/>
        <v>29.430582213691618</v>
      </c>
      <c r="Q206" s="6"/>
    </row>
    <row r="207" spans="1:17" ht="25.5">
      <c r="A207" s="13">
        <v>1</v>
      </c>
      <c r="B207" s="14" t="s">
        <v>80</v>
      </c>
      <c r="C207" s="15" t="s">
        <v>81</v>
      </c>
      <c r="D207" s="16">
        <v>1000</v>
      </c>
      <c r="E207" s="16">
        <v>1000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7">
        <f t="shared" si="18"/>
        <v>0</v>
      </c>
      <c r="L207" s="17">
        <f t="shared" si="19"/>
        <v>1000</v>
      </c>
      <c r="M207" s="17">
        <f t="shared" si="20"/>
        <v>0</v>
      </c>
      <c r="N207" s="17">
        <f t="shared" si="21"/>
        <v>1000</v>
      </c>
      <c r="O207" s="17">
        <f t="shared" si="22"/>
        <v>0</v>
      </c>
      <c r="P207" s="17">
        <f t="shared" si="23"/>
        <v>0</v>
      </c>
      <c r="Q207" s="6"/>
    </row>
    <row r="208" spans="1:17" ht="25.5">
      <c r="A208" s="13">
        <v>0</v>
      </c>
      <c r="B208" s="14" t="s">
        <v>82</v>
      </c>
      <c r="C208" s="15" t="s">
        <v>83</v>
      </c>
      <c r="D208" s="16">
        <v>1000</v>
      </c>
      <c r="E208" s="16">
        <v>1000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7">
        <f t="shared" si="18"/>
        <v>0</v>
      </c>
      <c r="L208" s="17">
        <f t="shared" si="19"/>
        <v>1000</v>
      </c>
      <c r="M208" s="17">
        <f t="shared" si="20"/>
        <v>0</v>
      </c>
      <c r="N208" s="17">
        <f t="shared" si="21"/>
        <v>1000</v>
      </c>
      <c r="O208" s="17">
        <f t="shared" si="22"/>
        <v>0</v>
      </c>
      <c r="P208" s="17">
        <f t="shared" si="23"/>
        <v>0</v>
      </c>
      <c r="Q208" s="6"/>
    </row>
    <row r="209" spans="1:17" ht="25.5">
      <c r="A209" s="13">
        <v>1</v>
      </c>
      <c r="B209" s="14" t="s">
        <v>122</v>
      </c>
      <c r="C209" s="15" t="s">
        <v>123</v>
      </c>
      <c r="D209" s="16">
        <v>1158053</v>
      </c>
      <c r="E209" s="16">
        <v>1158053</v>
      </c>
      <c r="F209" s="16">
        <v>288534</v>
      </c>
      <c r="G209" s="16">
        <v>227976.28999999998</v>
      </c>
      <c r="H209" s="16">
        <v>227976.28999999998</v>
      </c>
      <c r="I209" s="16">
        <v>0</v>
      </c>
      <c r="J209" s="16">
        <v>0</v>
      </c>
      <c r="K209" s="17">
        <f t="shared" si="18"/>
        <v>60557.710000000021</v>
      </c>
      <c r="L209" s="17">
        <f t="shared" si="19"/>
        <v>930076.71</v>
      </c>
      <c r="M209" s="17">
        <f t="shared" si="20"/>
        <v>79.011932735830086</v>
      </c>
      <c r="N209" s="17">
        <f t="shared" si="21"/>
        <v>930076.71</v>
      </c>
      <c r="O209" s="17">
        <f t="shared" si="22"/>
        <v>60557.710000000021</v>
      </c>
      <c r="P209" s="17">
        <f t="shared" si="23"/>
        <v>79.011932735830086</v>
      </c>
      <c r="Q209" s="6"/>
    </row>
    <row r="210" spans="1:17">
      <c r="A210" s="13">
        <v>1</v>
      </c>
      <c r="B210" s="14" t="s">
        <v>17</v>
      </c>
      <c r="C210" s="15" t="s">
        <v>18</v>
      </c>
      <c r="D210" s="16">
        <v>1158053</v>
      </c>
      <c r="E210" s="16">
        <v>1158053</v>
      </c>
      <c r="F210" s="16">
        <v>288534</v>
      </c>
      <c r="G210" s="16">
        <v>227976.28999999998</v>
      </c>
      <c r="H210" s="16">
        <v>227976.28999999998</v>
      </c>
      <c r="I210" s="16">
        <v>0</v>
      </c>
      <c r="J210" s="16">
        <v>0</v>
      </c>
      <c r="K210" s="17">
        <f t="shared" si="18"/>
        <v>60557.710000000021</v>
      </c>
      <c r="L210" s="17">
        <f t="shared" si="19"/>
        <v>930076.71</v>
      </c>
      <c r="M210" s="17">
        <f t="shared" si="20"/>
        <v>79.011932735830086</v>
      </c>
      <c r="N210" s="17">
        <f t="shared" si="21"/>
        <v>930076.71</v>
      </c>
      <c r="O210" s="17">
        <f t="shared" si="22"/>
        <v>60557.710000000021</v>
      </c>
      <c r="P210" s="17">
        <f t="shared" si="23"/>
        <v>79.011932735830086</v>
      </c>
      <c r="Q210" s="6"/>
    </row>
    <row r="211" spans="1:17">
      <c r="A211" s="13">
        <v>1</v>
      </c>
      <c r="B211" s="14" t="s">
        <v>19</v>
      </c>
      <c r="C211" s="15" t="s">
        <v>20</v>
      </c>
      <c r="D211" s="16">
        <v>1142353</v>
      </c>
      <c r="E211" s="16">
        <v>1142353</v>
      </c>
      <c r="F211" s="16">
        <v>284594</v>
      </c>
      <c r="G211" s="16">
        <v>226976.28999999998</v>
      </c>
      <c r="H211" s="16">
        <v>226976.28999999998</v>
      </c>
      <c r="I211" s="16">
        <v>0</v>
      </c>
      <c r="J211" s="16">
        <v>0</v>
      </c>
      <c r="K211" s="17">
        <f t="shared" si="18"/>
        <v>57617.710000000021</v>
      </c>
      <c r="L211" s="17">
        <f t="shared" si="19"/>
        <v>915376.71</v>
      </c>
      <c r="M211" s="17">
        <f t="shared" si="20"/>
        <v>79.754418575233487</v>
      </c>
      <c r="N211" s="17">
        <f t="shared" si="21"/>
        <v>915376.71</v>
      </c>
      <c r="O211" s="17">
        <f t="shared" si="22"/>
        <v>57617.710000000021</v>
      </c>
      <c r="P211" s="17">
        <f t="shared" si="23"/>
        <v>79.754418575233487</v>
      </c>
      <c r="Q211" s="6"/>
    </row>
    <row r="212" spans="1:17">
      <c r="A212" s="13">
        <v>1</v>
      </c>
      <c r="B212" s="14" t="s">
        <v>21</v>
      </c>
      <c r="C212" s="15" t="s">
        <v>22</v>
      </c>
      <c r="D212" s="16">
        <v>936355</v>
      </c>
      <c r="E212" s="16">
        <v>936355</v>
      </c>
      <c r="F212" s="16">
        <v>234090</v>
      </c>
      <c r="G212" s="16">
        <v>184181.84</v>
      </c>
      <c r="H212" s="16">
        <v>184181.84</v>
      </c>
      <c r="I212" s="16">
        <v>0</v>
      </c>
      <c r="J212" s="16">
        <v>0</v>
      </c>
      <c r="K212" s="17">
        <f t="shared" si="18"/>
        <v>49908.160000000003</v>
      </c>
      <c r="L212" s="17">
        <f t="shared" si="19"/>
        <v>752173.16</v>
      </c>
      <c r="M212" s="17">
        <f t="shared" si="20"/>
        <v>78.679926523986495</v>
      </c>
      <c r="N212" s="17">
        <f t="shared" si="21"/>
        <v>752173.16</v>
      </c>
      <c r="O212" s="17">
        <f t="shared" si="22"/>
        <v>49908.160000000003</v>
      </c>
      <c r="P212" s="17">
        <f t="shared" si="23"/>
        <v>78.679926523986495</v>
      </c>
      <c r="Q212" s="6"/>
    </row>
    <row r="213" spans="1:17">
      <c r="A213" s="13">
        <v>0</v>
      </c>
      <c r="B213" s="14" t="s">
        <v>23</v>
      </c>
      <c r="C213" s="15" t="s">
        <v>24</v>
      </c>
      <c r="D213" s="16">
        <v>936355</v>
      </c>
      <c r="E213" s="16">
        <v>936355</v>
      </c>
      <c r="F213" s="16">
        <v>234090</v>
      </c>
      <c r="G213" s="16">
        <v>184181.84</v>
      </c>
      <c r="H213" s="16">
        <v>184181.84</v>
      </c>
      <c r="I213" s="16">
        <v>0</v>
      </c>
      <c r="J213" s="16">
        <v>0</v>
      </c>
      <c r="K213" s="17">
        <f t="shared" si="18"/>
        <v>49908.160000000003</v>
      </c>
      <c r="L213" s="17">
        <f t="shared" si="19"/>
        <v>752173.16</v>
      </c>
      <c r="M213" s="17">
        <f t="shared" si="20"/>
        <v>78.679926523986495</v>
      </c>
      <c r="N213" s="17">
        <f t="shared" si="21"/>
        <v>752173.16</v>
      </c>
      <c r="O213" s="17">
        <f t="shared" si="22"/>
        <v>49908.160000000003</v>
      </c>
      <c r="P213" s="17">
        <f t="shared" si="23"/>
        <v>78.679926523986495</v>
      </c>
      <c r="Q213" s="6"/>
    </row>
    <row r="214" spans="1:17">
      <c r="A214" s="13">
        <v>0</v>
      </c>
      <c r="B214" s="14" t="s">
        <v>25</v>
      </c>
      <c r="C214" s="15" t="s">
        <v>26</v>
      </c>
      <c r="D214" s="16">
        <v>205998</v>
      </c>
      <c r="E214" s="16">
        <v>205998</v>
      </c>
      <c r="F214" s="16">
        <v>50504</v>
      </c>
      <c r="G214" s="16">
        <v>42794.45</v>
      </c>
      <c r="H214" s="16">
        <v>42794.45</v>
      </c>
      <c r="I214" s="16">
        <v>0</v>
      </c>
      <c r="J214" s="16">
        <v>0</v>
      </c>
      <c r="K214" s="17">
        <f t="shared" si="18"/>
        <v>7709.5500000000029</v>
      </c>
      <c r="L214" s="17">
        <f t="shared" si="19"/>
        <v>163203.54999999999</v>
      </c>
      <c r="M214" s="17">
        <f t="shared" si="20"/>
        <v>84.73477348328845</v>
      </c>
      <c r="N214" s="17">
        <f t="shared" si="21"/>
        <v>163203.54999999999</v>
      </c>
      <c r="O214" s="17">
        <f t="shared" si="22"/>
        <v>7709.5500000000029</v>
      </c>
      <c r="P214" s="17">
        <f t="shared" si="23"/>
        <v>84.73477348328845</v>
      </c>
      <c r="Q214" s="6"/>
    </row>
    <row r="215" spans="1:17">
      <c r="A215" s="13">
        <v>1</v>
      </c>
      <c r="B215" s="14" t="s">
        <v>27</v>
      </c>
      <c r="C215" s="15" t="s">
        <v>28</v>
      </c>
      <c r="D215" s="16">
        <v>15700</v>
      </c>
      <c r="E215" s="16">
        <v>15700</v>
      </c>
      <c r="F215" s="16">
        <v>3940</v>
      </c>
      <c r="G215" s="16">
        <v>1000</v>
      </c>
      <c r="H215" s="16">
        <v>1000</v>
      </c>
      <c r="I215" s="16">
        <v>0</v>
      </c>
      <c r="J215" s="16">
        <v>0</v>
      </c>
      <c r="K215" s="17">
        <f t="shared" si="18"/>
        <v>2940</v>
      </c>
      <c r="L215" s="17">
        <f t="shared" si="19"/>
        <v>14700</v>
      </c>
      <c r="M215" s="17">
        <f t="shared" si="20"/>
        <v>25.380710659898476</v>
      </c>
      <c r="N215" s="17">
        <f t="shared" si="21"/>
        <v>14700</v>
      </c>
      <c r="O215" s="17">
        <f t="shared" si="22"/>
        <v>2940</v>
      </c>
      <c r="P215" s="17">
        <f t="shared" si="23"/>
        <v>25.380710659898476</v>
      </c>
      <c r="Q215" s="6"/>
    </row>
    <row r="216" spans="1:17">
      <c r="A216" s="13">
        <v>0</v>
      </c>
      <c r="B216" s="14" t="s">
        <v>29</v>
      </c>
      <c r="C216" s="15" t="s">
        <v>30</v>
      </c>
      <c r="D216" s="16">
        <v>8200</v>
      </c>
      <c r="E216" s="16">
        <v>8200</v>
      </c>
      <c r="F216" s="16">
        <v>1640</v>
      </c>
      <c r="G216" s="16">
        <v>0</v>
      </c>
      <c r="H216" s="16">
        <v>0</v>
      </c>
      <c r="I216" s="16">
        <v>0</v>
      </c>
      <c r="J216" s="16">
        <v>0</v>
      </c>
      <c r="K216" s="17">
        <f t="shared" si="18"/>
        <v>1640</v>
      </c>
      <c r="L216" s="17">
        <f t="shared" si="19"/>
        <v>8200</v>
      </c>
      <c r="M216" s="17">
        <f t="shared" si="20"/>
        <v>0</v>
      </c>
      <c r="N216" s="17">
        <f t="shared" si="21"/>
        <v>8200</v>
      </c>
      <c r="O216" s="17">
        <f t="shared" si="22"/>
        <v>1640</v>
      </c>
      <c r="P216" s="17">
        <f t="shared" si="23"/>
        <v>0</v>
      </c>
      <c r="Q216" s="6"/>
    </row>
    <row r="217" spans="1:17">
      <c r="A217" s="13">
        <v>0</v>
      </c>
      <c r="B217" s="14" t="s">
        <v>31</v>
      </c>
      <c r="C217" s="15" t="s">
        <v>32</v>
      </c>
      <c r="D217" s="16">
        <v>6500</v>
      </c>
      <c r="E217" s="16">
        <v>6500</v>
      </c>
      <c r="F217" s="16">
        <v>1300</v>
      </c>
      <c r="G217" s="16">
        <v>0</v>
      </c>
      <c r="H217" s="16">
        <v>0</v>
      </c>
      <c r="I217" s="16">
        <v>0</v>
      </c>
      <c r="J217" s="16">
        <v>0</v>
      </c>
      <c r="K217" s="17">
        <f t="shared" si="18"/>
        <v>1300</v>
      </c>
      <c r="L217" s="17">
        <f t="shared" si="19"/>
        <v>6500</v>
      </c>
      <c r="M217" s="17">
        <f t="shared" si="20"/>
        <v>0</v>
      </c>
      <c r="N217" s="17">
        <f t="shared" si="21"/>
        <v>6500</v>
      </c>
      <c r="O217" s="17">
        <f t="shared" si="22"/>
        <v>1300</v>
      </c>
      <c r="P217" s="17">
        <f t="shared" si="23"/>
        <v>0</v>
      </c>
      <c r="Q217" s="6"/>
    </row>
    <row r="218" spans="1:17" ht="25.5">
      <c r="A218" s="13">
        <v>1</v>
      </c>
      <c r="B218" s="14" t="s">
        <v>80</v>
      </c>
      <c r="C218" s="15" t="s">
        <v>81</v>
      </c>
      <c r="D218" s="16">
        <v>1000</v>
      </c>
      <c r="E218" s="16">
        <v>1000</v>
      </c>
      <c r="F218" s="16">
        <v>1000</v>
      </c>
      <c r="G218" s="16">
        <v>1000</v>
      </c>
      <c r="H218" s="16">
        <v>1000</v>
      </c>
      <c r="I218" s="16">
        <v>0</v>
      </c>
      <c r="J218" s="16">
        <v>0</v>
      </c>
      <c r="K218" s="17">
        <f t="shared" si="18"/>
        <v>0</v>
      </c>
      <c r="L218" s="17">
        <f t="shared" si="19"/>
        <v>0</v>
      </c>
      <c r="M218" s="17">
        <f t="shared" si="20"/>
        <v>100</v>
      </c>
      <c r="N218" s="17">
        <f t="shared" si="21"/>
        <v>0</v>
      </c>
      <c r="O218" s="17">
        <f t="shared" si="22"/>
        <v>0</v>
      </c>
      <c r="P218" s="17">
        <f t="shared" si="23"/>
        <v>100</v>
      </c>
      <c r="Q218" s="6"/>
    </row>
    <row r="219" spans="1:17" ht="25.5">
      <c r="A219" s="13">
        <v>0</v>
      </c>
      <c r="B219" s="14" t="s">
        <v>82</v>
      </c>
      <c r="C219" s="15" t="s">
        <v>83</v>
      </c>
      <c r="D219" s="16">
        <v>1000</v>
      </c>
      <c r="E219" s="16">
        <v>1000</v>
      </c>
      <c r="F219" s="16">
        <v>1000</v>
      </c>
      <c r="G219" s="16">
        <v>1000</v>
      </c>
      <c r="H219" s="16">
        <v>1000</v>
      </c>
      <c r="I219" s="16">
        <v>0</v>
      </c>
      <c r="J219" s="16">
        <v>0</v>
      </c>
      <c r="K219" s="17">
        <f t="shared" si="18"/>
        <v>0</v>
      </c>
      <c r="L219" s="17">
        <f t="shared" si="19"/>
        <v>0</v>
      </c>
      <c r="M219" s="17">
        <f t="shared" si="20"/>
        <v>100</v>
      </c>
      <c r="N219" s="17">
        <f t="shared" si="21"/>
        <v>0</v>
      </c>
      <c r="O219" s="17">
        <f t="shared" si="22"/>
        <v>0</v>
      </c>
      <c r="P219" s="17">
        <f t="shared" si="23"/>
        <v>100</v>
      </c>
      <c r="Q219" s="6"/>
    </row>
    <row r="220" spans="1:17" ht="25.5">
      <c r="A220" s="13">
        <v>1</v>
      </c>
      <c r="B220" s="14" t="s">
        <v>124</v>
      </c>
      <c r="C220" s="15" t="s">
        <v>125</v>
      </c>
      <c r="D220" s="16">
        <v>4120177</v>
      </c>
      <c r="E220" s="16">
        <v>4120177</v>
      </c>
      <c r="F220" s="16">
        <v>1028454</v>
      </c>
      <c r="G220" s="16">
        <v>785528.76</v>
      </c>
      <c r="H220" s="16">
        <v>785528.76</v>
      </c>
      <c r="I220" s="16">
        <v>0</v>
      </c>
      <c r="J220" s="16">
        <v>0</v>
      </c>
      <c r="K220" s="17">
        <f t="shared" si="18"/>
        <v>242925.24</v>
      </c>
      <c r="L220" s="17">
        <f t="shared" si="19"/>
        <v>3334648.24</v>
      </c>
      <c r="M220" s="17">
        <f t="shared" si="20"/>
        <v>76.379571667765404</v>
      </c>
      <c r="N220" s="17">
        <f t="shared" si="21"/>
        <v>3334648.24</v>
      </c>
      <c r="O220" s="17">
        <f t="shared" si="22"/>
        <v>242925.24</v>
      </c>
      <c r="P220" s="17">
        <f t="shared" si="23"/>
        <v>76.379571667765404</v>
      </c>
      <c r="Q220" s="6"/>
    </row>
    <row r="221" spans="1:17">
      <c r="A221" s="13">
        <v>1</v>
      </c>
      <c r="B221" s="14" t="s">
        <v>17</v>
      </c>
      <c r="C221" s="15" t="s">
        <v>18</v>
      </c>
      <c r="D221" s="16">
        <v>4120177</v>
      </c>
      <c r="E221" s="16">
        <v>4120177</v>
      </c>
      <c r="F221" s="16">
        <v>1028454</v>
      </c>
      <c r="G221" s="16">
        <v>785528.76</v>
      </c>
      <c r="H221" s="16">
        <v>785528.76</v>
      </c>
      <c r="I221" s="16">
        <v>0</v>
      </c>
      <c r="J221" s="16">
        <v>0</v>
      </c>
      <c r="K221" s="17">
        <f t="shared" si="18"/>
        <v>242925.24</v>
      </c>
      <c r="L221" s="17">
        <f t="shared" si="19"/>
        <v>3334648.24</v>
      </c>
      <c r="M221" s="17">
        <f t="shared" si="20"/>
        <v>76.379571667765404</v>
      </c>
      <c r="N221" s="17">
        <f t="shared" si="21"/>
        <v>3334648.24</v>
      </c>
      <c r="O221" s="17">
        <f t="shared" si="22"/>
        <v>242925.24</v>
      </c>
      <c r="P221" s="17">
        <f t="shared" si="23"/>
        <v>76.379571667765404</v>
      </c>
      <c r="Q221" s="6"/>
    </row>
    <row r="222" spans="1:17">
      <c r="A222" s="13">
        <v>1</v>
      </c>
      <c r="B222" s="14" t="s">
        <v>19</v>
      </c>
      <c r="C222" s="15" t="s">
        <v>20</v>
      </c>
      <c r="D222" s="16">
        <v>3968977</v>
      </c>
      <c r="E222" s="16">
        <v>3968977</v>
      </c>
      <c r="F222" s="16">
        <v>992248</v>
      </c>
      <c r="G222" s="16">
        <v>773545.76</v>
      </c>
      <c r="H222" s="16">
        <v>773545.76</v>
      </c>
      <c r="I222" s="16">
        <v>0</v>
      </c>
      <c r="J222" s="16">
        <v>0</v>
      </c>
      <c r="K222" s="17">
        <f t="shared" si="18"/>
        <v>218702.24</v>
      </c>
      <c r="L222" s="17">
        <f t="shared" si="19"/>
        <v>3195431.24</v>
      </c>
      <c r="M222" s="17">
        <f t="shared" si="20"/>
        <v>77.958913497432093</v>
      </c>
      <c r="N222" s="17">
        <f t="shared" si="21"/>
        <v>3195431.24</v>
      </c>
      <c r="O222" s="17">
        <f t="shared" si="22"/>
        <v>218702.24</v>
      </c>
      <c r="P222" s="17">
        <f t="shared" si="23"/>
        <v>77.958913497432093</v>
      </c>
      <c r="Q222" s="6"/>
    </row>
    <row r="223" spans="1:17">
      <c r="A223" s="13">
        <v>1</v>
      </c>
      <c r="B223" s="14" t="s">
        <v>21</v>
      </c>
      <c r="C223" s="15" t="s">
        <v>22</v>
      </c>
      <c r="D223" s="16">
        <v>3253260</v>
      </c>
      <c r="E223" s="16">
        <v>3253260</v>
      </c>
      <c r="F223" s="16">
        <v>813315</v>
      </c>
      <c r="G223" s="16">
        <v>633509.4</v>
      </c>
      <c r="H223" s="16">
        <v>633509.4</v>
      </c>
      <c r="I223" s="16">
        <v>0</v>
      </c>
      <c r="J223" s="16">
        <v>0</v>
      </c>
      <c r="K223" s="17">
        <f t="shared" si="18"/>
        <v>179805.59999999998</v>
      </c>
      <c r="L223" s="17">
        <f t="shared" si="19"/>
        <v>2619750.6</v>
      </c>
      <c r="M223" s="17">
        <f t="shared" si="20"/>
        <v>77.892255768060352</v>
      </c>
      <c r="N223" s="17">
        <f t="shared" si="21"/>
        <v>2619750.6</v>
      </c>
      <c r="O223" s="17">
        <f t="shared" si="22"/>
        <v>179805.59999999998</v>
      </c>
      <c r="P223" s="17">
        <f t="shared" si="23"/>
        <v>77.892255768060352</v>
      </c>
      <c r="Q223" s="6"/>
    </row>
    <row r="224" spans="1:17">
      <c r="A224" s="13">
        <v>0</v>
      </c>
      <c r="B224" s="14" t="s">
        <v>23</v>
      </c>
      <c r="C224" s="15" t="s">
        <v>24</v>
      </c>
      <c r="D224" s="16">
        <v>3253260</v>
      </c>
      <c r="E224" s="16">
        <v>3253260</v>
      </c>
      <c r="F224" s="16">
        <v>813315</v>
      </c>
      <c r="G224" s="16">
        <v>633509.4</v>
      </c>
      <c r="H224" s="16">
        <v>633509.4</v>
      </c>
      <c r="I224" s="16">
        <v>0</v>
      </c>
      <c r="J224" s="16">
        <v>0</v>
      </c>
      <c r="K224" s="17">
        <f t="shared" si="18"/>
        <v>179805.59999999998</v>
      </c>
      <c r="L224" s="17">
        <f t="shared" si="19"/>
        <v>2619750.6</v>
      </c>
      <c r="M224" s="17">
        <f t="shared" si="20"/>
        <v>77.892255768060352</v>
      </c>
      <c r="N224" s="17">
        <f t="shared" si="21"/>
        <v>2619750.6</v>
      </c>
      <c r="O224" s="17">
        <f t="shared" si="22"/>
        <v>179805.59999999998</v>
      </c>
      <c r="P224" s="17">
        <f t="shared" si="23"/>
        <v>77.892255768060352</v>
      </c>
      <c r="Q224" s="6"/>
    </row>
    <row r="225" spans="1:17">
      <c r="A225" s="13">
        <v>0</v>
      </c>
      <c r="B225" s="14" t="s">
        <v>25</v>
      </c>
      <c r="C225" s="15" t="s">
        <v>26</v>
      </c>
      <c r="D225" s="16">
        <v>715717</v>
      </c>
      <c r="E225" s="16">
        <v>715717</v>
      </c>
      <c r="F225" s="16">
        <v>178933</v>
      </c>
      <c r="G225" s="16">
        <v>140036.35999999999</v>
      </c>
      <c r="H225" s="16">
        <v>140036.35999999999</v>
      </c>
      <c r="I225" s="16">
        <v>0</v>
      </c>
      <c r="J225" s="16">
        <v>0</v>
      </c>
      <c r="K225" s="17">
        <f t="shared" si="18"/>
        <v>38896.640000000014</v>
      </c>
      <c r="L225" s="17">
        <f t="shared" si="19"/>
        <v>575680.64</v>
      </c>
      <c r="M225" s="17">
        <f t="shared" si="20"/>
        <v>78.261896911134329</v>
      </c>
      <c r="N225" s="17">
        <f t="shared" si="21"/>
        <v>575680.64</v>
      </c>
      <c r="O225" s="17">
        <f t="shared" si="22"/>
        <v>38896.640000000014</v>
      </c>
      <c r="P225" s="17">
        <f t="shared" si="23"/>
        <v>78.261896911134329</v>
      </c>
      <c r="Q225" s="6"/>
    </row>
    <row r="226" spans="1:17">
      <c r="A226" s="13">
        <v>1</v>
      </c>
      <c r="B226" s="14" t="s">
        <v>27</v>
      </c>
      <c r="C226" s="15" t="s">
        <v>28</v>
      </c>
      <c r="D226" s="16">
        <v>124200</v>
      </c>
      <c r="E226" s="16">
        <v>124200</v>
      </c>
      <c r="F226" s="16">
        <v>29456</v>
      </c>
      <c r="G226" s="16">
        <v>11983</v>
      </c>
      <c r="H226" s="16">
        <v>11983</v>
      </c>
      <c r="I226" s="16">
        <v>0</v>
      </c>
      <c r="J226" s="16">
        <v>0</v>
      </c>
      <c r="K226" s="17">
        <f t="shared" si="18"/>
        <v>17473</v>
      </c>
      <c r="L226" s="17">
        <f t="shared" si="19"/>
        <v>112217</v>
      </c>
      <c r="M226" s="17">
        <f t="shared" si="20"/>
        <v>40.681015752308532</v>
      </c>
      <c r="N226" s="17">
        <f t="shared" si="21"/>
        <v>112217</v>
      </c>
      <c r="O226" s="17">
        <f t="shared" si="22"/>
        <v>17473</v>
      </c>
      <c r="P226" s="17">
        <f t="shared" si="23"/>
        <v>40.681015752308532</v>
      </c>
      <c r="Q226" s="6"/>
    </row>
    <row r="227" spans="1:17">
      <c r="A227" s="13">
        <v>0</v>
      </c>
      <c r="B227" s="14" t="s">
        <v>29</v>
      </c>
      <c r="C227" s="15" t="s">
        <v>30</v>
      </c>
      <c r="D227" s="16">
        <v>36100</v>
      </c>
      <c r="E227" s="16">
        <v>36100</v>
      </c>
      <c r="F227" s="16">
        <v>7028</v>
      </c>
      <c r="G227" s="16">
        <v>1567</v>
      </c>
      <c r="H227" s="16">
        <v>1567</v>
      </c>
      <c r="I227" s="16">
        <v>0</v>
      </c>
      <c r="J227" s="16">
        <v>0</v>
      </c>
      <c r="K227" s="17">
        <f t="shared" si="18"/>
        <v>5461</v>
      </c>
      <c r="L227" s="17">
        <f t="shared" si="19"/>
        <v>34533</v>
      </c>
      <c r="M227" s="17">
        <f t="shared" si="20"/>
        <v>22.2965281730222</v>
      </c>
      <c r="N227" s="17">
        <f t="shared" si="21"/>
        <v>34533</v>
      </c>
      <c r="O227" s="17">
        <f t="shared" si="22"/>
        <v>5461</v>
      </c>
      <c r="P227" s="17">
        <f t="shared" si="23"/>
        <v>22.2965281730222</v>
      </c>
      <c r="Q227" s="6"/>
    </row>
    <row r="228" spans="1:17">
      <c r="A228" s="13">
        <v>0</v>
      </c>
      <c r="B228" s="14" t="s">
        <v>31</v>
      </c>
      <c r="C228" s="15" t="s">
        <v>32</v>
      </c>
      <c r="D228" s="16">
        <v>72100</v>
      </c>
      <c r="E228" s="16">
        <v>72100</v>
      </c>
      <c r="F228" s="16">
        <v>18028</v>
      </c>
      <c r="G228" s="16">
        <v>6816</v>
      </c>
      <c r="H228" s="16">
        <v>6816</v>
      </c>
      <c r="I228" s="16">
        <v>0</v>
      </c>
      <c r="J228" s="16">
        <v>0</v>
      </c>
      <c r="K228" s="17">
        <f t="shared" si="18"/>
        <v>11212</v>
      </c>
      <c r="L228" s="17">
        <f t="shared" si="19"/>
        <v>65284</v>
      </c>
      <c r="M228" s="17">
        <f t="shared" si="20"/>
        <v>37.80785444863546</v>
      </c>
      <c r="N228" s="17">
        <f t="shared" si="21"/>
        <v>65284</v>
      </c>
      <c r="O228" s="17">
        <f t="shared" si="22"/>
        <v>11212</v>
      </c>
      <c r="P228" s="17">
        <f t="shared" si="23"/>
        <v>37.80785444863546</v>
      </c>
      <c r="Q228" s="6"/>
    </row>
    <row r="229" spans="1:17">
      <c r="A229" s="13">
        <v>0</v>
      </c>
      <c r="B229" s="14" t="s">
        <v>112</v>
      </c>
      <c r="C229" s="15" t="s">
        <v>113</v>
      </c>
      <c r="D229" s="16">
        <v>2000</v>
      </c>
      <c r="E229" s="16">
        <v>2000</v>
      </c>
      <c r="F229" s="16">
        <v>400</v>
      </c>
      <c r="G229" s="16">
        <v>0</v>
      </c>
      <c r="H229" s="16">
        <v>0</v>
      </c>
      <c r="I229" s="16">
        <v>0</v>
      </c>
      <c r="J229" s="16">
        <v>0</v>
      </c>
      <c r="K229" s="17">
        <f t="shared" si="18"/>
        <v>400</v>
      </c>
      <c r="L229" s="17">
        <f t="shared" si="19"/>
        <v>2000</v>
      </c>
      <c r="M229" s="17">
        <f t="shared" si="20"/>
        <v>0</v>
      </c>
      <c r="N229" s="17">
        <f t="shared" si="21"/>
        <v>2000</v>
      </c>
      <c r="O229" s="17">
        <f t="shared" si="22"/>
        <v>400</v>
      </c>
      <c r="P229" s="17">
        <f t="shared" si="23"/>
        <v>0</v>
      </c>
      <c r="Q229" s="6"/>
    </row>
    <row r="230" spans="1:17" ht="25.5">
      <c r="A230" s="13">
        <v>1</v>
      </c>
      <c r="B230" s="14" t="s">
        <v>80</v>
      </c>
      <c r="C230" s="15" t="s">
        <v>81</v>
      </c>
      <c r="D230" s="16">
        <v>14000</v>
      </c>
      <c r="E230" s="16">
        <v>14000</v>
      </c>
      <c r="F230" s="16">
        <v>4000</v>
      </c>
      <c r="G230" s="16">
        <v>3600</v>
      </c>
      <c r="H230" s="16">
        <v>3600</v>
      </c>
      <c r="I230" s="16">
        <v>0</v>
      </c>
      <c r="J230" s="16">
        <v>0</v>
      </c>
      <c r="K230" s="17">
        <f t="shared" si="18"/>
        <v>400</v>
      </c>
      <c r="L230" s="17">
        <f t="shared" si="19"/>
        <v>10400</v>
      </c>
      <c r="M230" s="17">
        <f t="shared" si="20"/>
        <v>90</v>
      </c>
      <c r="N230" s="17">
        <f t="shared" si="21"/>
        <v>10400</v>
      </c>
      <c r="O230" s="17">
        <f t="shared" si="22"/>
        <v>400</v>
      </c>
      <c r="P230" s="17">
        <f t="shared" si="23"/>
        <v>90</v>
      </c>
      <c r="Q230" s="6"/>
    </row>
    <row r="231" spans="1:17" ht="25.5">
      <c r="A231" s="13">
        <v>0</v>
      </c>
      <c r="B231" s="14" t="s">
        <v>82</v>
      </c>
      <c r="C231" s="15" t="s">
        <v>83</v>
      </c>
      <c r="D231" s="16">
        <v>14000</v>
      </c>
      <c r="E231" s="16">
        <v>14000</v>
      </c>
      <c r="F231" s="16">
        <v>4000</v>
      </c>
      <c r="G231" s="16">
        <v>3600</v>
      </c>
      <c r="H231" s="16">
        <v>3600</v>
      </c>
      <c r="I231" s="16">
        <v>0</v>
      </c>
      <c r="J231" s="16">
        <v>0</v>
      </c>
      <c r="K231" s="17">
        <f t="shared" si="18"/>
        <v>400</v>
      </c>
      <c r="L231" s="17">
        <f t="shared" si="19"/>
        <v>10400</v>
      </c>
      <c r="M231" s="17">
        <f t="shared" si="20"/>
        <v>90</v>
      </c>
      <c r="N231" s="17">
        <f t="shared" si="21"/>
        <v>10400</v>
      </c>
      <c r="O231" s="17">
        <f t="shared" si="22"/>
        <v>400</v>
      </c>
      <c r="P231" s="17">
        <f t="shared" si="23"/>
        <v>90</v>
      </c>
      <c r="Q231" s="6"/>
    </row>
    <row r="232" spans="1:17">
      <c r="A232" s="13">
        <v>0</v>
      </c>
      <c r="B232" s="14" t="s">
        <v>45</v>
      </c>
      <c r="C232" s="15" t="s">
        <v>46</v>
      </c>
      <c r="D232" s="16">
        <v>27000</v>
      </c>
      <c r="E232" s="16">
        <v>27000</v>
      </c>
      <c r="F232" s="16">
        <v>6750</v>
      </c>
      <c r="G232" s="16">
        <v>0</v>
      </c>
      <c r="H232" s="16">
        <v>0</v>
      </c>
      <c r="I232" s="16">
        <v>0</v>
      </c>
      <c r="J232" s="16">
        <v>0</v>
      </c>
      <c r="K232" s="17">
        <f t="shared" si="18"/>
        <v>6750</v>
      </c>
      <c r="L232" s="17">
        <f t="shared" si="19"/>
        <v>27000</v>
      </c>
      <c r="M232" s="17">
        <f t="shared" si="20"/>
        <v>0</v>
      </c>
      <c r="N232" s="17">
        <f t="shared" si="21"/>
        <v>27000</v>
      </c>
      <c r="O232" s="17">
        <f t="shared" si="22"/>
        <v>6750</v>
      </c>
      <c r="P232" s="17">
        <f t="shared" si="23"/>
        <v>0</v>
      </c>
      <c r="Q232" s="6"/>
    </row>
    <row r="233" spans="1:17">
      <c r="A233" s="13">
        <v>1</v>
      </c>
      <c r="B233" s="14" t="s">
        <v>126</v>
      </c>
      <c r="C233" s="15" t="s">
        <v>127</v>
      </c>
      <c r="D233" s="16">
        <v>473330</v>
      </c>
      <c r="E233" s="16">
        <v>473330</v>
      </c>
      <c r="F233" s="16">
        <v>133783</v>
      </c>
      <c r="G233" s="16">
        <v>1810</v>
      </c>
      <c r="H233" s="16">
        <v>1810</v>
      </c>
      <c r="I233" s="16">
        <v>0</v>
      </c>
      <c r="J233" s="16">
        <v>0</v>
      </c>
      <c r="K233" s="17">
        <f t="shared" si="18"/>
        <v>131973</v>
      </c>
      <c r="L233" s="17">
        <f t="shared" si="19"/>
        <v>471520</v>
      </c>
      <c r="M233" s="17">
        <f t="shared" si="20"/>
        <v>1.352937219228153</v>
      </c>
      <c r="N233" s="17">
        <f t="shared" si="21"/>
        <v>471520</v>
      </c>
      <c r="O233" s="17">
        <f t="shared" si="22"/>
        <v>131973</v>
      </c>
      <c r="P233" s="17">
        <f t="shared" si="23"/>
        <v>1.352937219228153</v>
      </c>
      <c r="Q233" s="6"/>
    </row>
    <row r="234" spans="1:17">
      <c r="A234" s="13">
        <v>1</v>
      </c>
      <c r="B234" s="14" t="s">
        <v>17</v>
      </c>
      <c r="C234" s="15" t="s">
        <v>18</v>
      </c>
      <c r="D234" s="16">
        <v>473330</v>
      </c>
      <c r="E234" s="16">
        <v>473330</v>
      </c>
      <c r="F234" s="16">
        <v>133783</v>
      </c>
      <c r="G234" s="16">
        <v>1810</v>
      </c>
      <c r="H234" s="16">
        <v>1810</v>
      </c>
      <c r="I234" s="16">
        <v>0</v>
      </c>
      <c r="J234" s="16">
        <v>0</v>
      </c>
      <c r="K234" s="17">
        <f t="shared" si="18"/>
        <v>131973</v>
      </c>
      <c r="L234" s="17">
        <f t="shared" si="19"/>
        <v>471520</v>
      </c>
      <c r="M234" s="17">
        <f t="shared" si="20"/>
        <v>1.352937219228153</v>
      </c>
      <c r="N234" s="17">
        <f t="shared" si="21"/>
        <v>471520</v>
      </c>
      <c r="O234" s="17">
        <f t="shared" si="22"/>
        <v>131973</v>
      </c>
      <c r="P234" s="17">
        <f t="shared" si="23"/>
        <v>1.352937219228153</v>
      </c>
      <c r="Q234" s="6"/>
    </row>
    <row r="235" spans="1:17">
      <c r="A235" s="13">
        <v>1</v>
      </c>
      <c r="B235" s="14" t="s">
        <v>27</v>
      </c>
      <c r="C235" s="15" t="s">
        <v>28</v>
      </c>
      <c r="D235" s="16">
        <v>335400</v>
      </c>
      <c r="E235" s="16">
        <v>335400</v>
      </c>
      <c r="F235" s="16">
        <v>81853</v>
      </c>
      <c r="G235" s="16">
        <v>0</v>
      </c>
      <c r="H235" s="16">
        <v>0</v>
      </c>
      <c r="I235" s="16">
        <v>0</v>
      </c>
      <c r="J235" s="16">
        <v>0</v>
      </c>
      <c r="K235" s="17">
        <f t="shared" si="18"/>
        <v>81853</v>
      </c>
      <c r="L235" s="17">
        <f t="shared" si="19"/>
        <v>335400</v>
      </c>
      <c r="M235" s="17">
        <f t="shared" si="20"/>
        <v>0</v>
      </c>
      <c r="N235" s="17">
        <f t="shared" si="21"/>
        <v>335400</v>
      </c>
      <c r="O235" s="17">
        <f t="shared" si="22"/>
        <v>81853</v>
      </c>
      <c r="P235" s="17">
        <f t="shared" si="23"/>
        <v>0</v>
      </c>
      <c r="Q235" s="6"/>
    </row>
    <row r="236" spans="1:17">
      <c r="A236" s="13">
        <v>0</v>
      </c>
      <c r="B236" s="14" t="s">
        <v>29</v>
      </c>
      <c r="C236" s="15" t="s">
        <v>30</v>
      </c>
      <c r="D236" s="16">
        <v>248400</v>
      </c>
      <c r="E236" s="16">
        <v>248400</v>
      </c>
      <c r="F236" s="16">
        <v>62100</v>
      </c>
      <c r="G236" s="16">
        <v>0</v>
      </c>
      <c r="H236" s="16">
        <v>0</v>
      </c>
      <c r="I236" s="16">
        <v>0</v>
      </c>
      <c r="J236" s="16">
        <v>0</v>
      </c>
      <c r="K236" s="17">
        <f t="shared" si="18"/>
        <v>62100</v>
      </c>
      <c r="L236" s="17">
        <f t="shared" si="19"/>
        <v>248400</v>
      </c>
      <c r="M236" s="17">
        <f t="shared" si="20"/>
        <v>0</v>
      </c>
      <c r="N236" s="17">
        <f t="shared" si="21"/>
        <v>248400</v>
      </c>
      <c r="O236" s="17">
        <f t="shared" si="22"/>
        <v>62100</v>
      </c>
      <c r="P236" s="17">
        <f t="shared" si="23"/>
        <v>0</v>
      </c>
      <c r="Q236" s="6"/>
    </row>
    <row r="237" spans="1:17">
      <c r="A237" s="13">
        <v>0</v>
      </c>
      <c r="B237" s="14" t="s">
        <v>31</v>
      </c>
      <c r="C237" s="15" t="s">
        <v>32</v>
      </c>
      <c r="D237" s="16">
        <v>79000</v>
      </c>
      <c r="E237" s="16">
        <v>79000</v>
      </c>
      <c r="F237" s="16">
        <v>19753</v>
      </c>
      <c r="G237" s="16">
        <v>0</v>
      </c>
      <c r="H237" s="16">
        <v>0</v>
      </c>
      <c r="I237" s="16">
        <v>0</v>
      </c>
      <c r="J237" s="16">
        <v>0</v>
      </c>
      <c r="K237" s="17">
        <f t="shared" si="18"/>
        <v>19753</v>
      </c>
      <c r="L237" s="17">
        <f t="shared" si="19"/>
        <v>79000</v>
      </c>
      <c r="M237" s="17">
        <f t="shared" si="20"/>
        <v>0</v>
      </c>
      <c r="N237" s="17">
        <f t="shared" si="21"/>
        <v>79000</v>
      </c>
      <c r="O237" s="17">
        <f t="shared" si="22"/>
        <v>19753</v>
      </c>
      <c r="P237" s="17">
        <f t="shared" si="23"/>
        <v>0</v>
      </c>
      <c r="Q237" s="6"/>
    </row>
    <row r="238" spans="1:17" ht="25.5">
      <c r="A238" s="13">
        <v>1</v>
      </c>
      <c r="B238" s="14" t="s">
        <v>80</v>
      </c>
      <c r="C238" s="15" t="s">
        <v>81</v>
      </c>
      <c r="D238" s="16">
        <v>8000</v>
      </c>
      <c r="E238" s="16">
        <v>8000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7">
        <f t="shared" si="18"/>
        <v>0</v>
      </c>
      <c r="L238" s="17">
        <f t="shared" si="19"/>
        <v>8000</v>
      </c>
      <c r="M238" s="17">
        <f t="shared" si="20"/>
        <v>0</v>
      </c>
      <c r="N238" s="17">
        <f t="shared" si="21"/>
        <v>8000</v>
      </c>
      <c r="O238" s="17">
        <f t="shared" si="22"/>
        <v>0</v>
      </c>
      <c r="P238" s="17">
        <f t="shared" si="23"/>
        <v>0</v>
      </c>
      <c r="Q238" s="6"/>
    </row>
    <row r="239" spans="1:17" ht="25.5">
      <c r="A239" s="13">
        <v>0</v>
      </c>
      <c r="B239" s="14" t="s">
        <v>82</v>
      </c>
      <c r="C239" s="15" t="s">
        <v>83</v>
      </c>
      <c r="D239" s="16">
        <v>8000</v>
      </c>
      <c r="E239" s="16">
        <v>8000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7">
        <f t="shared" si="18"/>
        <v>0</v>
      </c>
      <c r="L239" s="17">
        <f t="shared" si="19"/>
        <v>8000</v>
      </c>
      <c r="M239" s="17">
        <f t="shared" si="20"/>
        <v>0</v>
      </c>
      <c r="N239" s="17">
        <f t="shared" si="21"/>
        <v>8000</v>
      </c>
      <c r="O239" s="17">
        <f t="shared" si="22"/>
        <v>0</v>
      </c>
      <c r="P239" s="17">
        <f t="shared" si="23"/>
        <v>0</v>
      </c>
      <c r="Q239" s="6"/>
    </row>
    <row r="240" spans="1:17">
      <c r="A240" s="13">
        <v>1</v>
      </c>
      <c r="B240" s="14" t="s">
        <v>60</v>
      </c>
      <c r="C240" s="15" t="s">
        <v>61</v>
      </c>
      <c r="D240" s="16">
        <v>137930</v>
      </c>
      <c r="E240" s="16">
        <v>137930</v>
      </c>
      <c r="F240" s="16">
        <v>51930</v>
      </c>
      <c r="G240" s="16">
        <v>1810</v>
      </c>
      <c r="H240" s="16">
        <v>1810</v>
      </c>
      <c r="I240" s="16">
        <v>0</v>
      </c>
      <c r="J240" s="16">
        <v>0</v>
      </c>
      <c r="K240" s="17">
        <f t="shared" si="18"/>
        <v>50120</v>
      </c>
      <c r="L240" s="17">
        <f t="shared" si="19"/>
        <v>136120</v>
      </c>
      <c r="M240" s="17">
        <f t="shared" si="20"/>
        <v>3.4854611977662238</v>
      </c>
      <c r="N240" s="17">
        <f t="shared" si="21"/>
        <v>136120</v>
      </c>
      <c r="O240" s="17">
        <f t="shared" si="22"/>
        <v>50120</v>
      </c>
      <c r="P240" s="17">
        <f t="shared" si="23"/>
        <v>3.4854611977662238</v>
      </c>
      <c r="Q240" s="6"/>
    </row>
    <row r="241" spans="1:17">
      <c r="A241" s="13">
        <v>0</v>
      </c>
      <c r="B241" s="14" t="s">
        <v>62</v>
      </c>
      <c r="C241" s="15" t="s">
        <v>63</v>
      </c>
      <c r="D241" s="16">
        <v>137930</v>
      </c>
      <c r="E241" s="16">
        <v>137930</v>
      </c>
      <c r="F241" s="16">
        <v>51930</v>
      </c>
      <c r="G241" s="16">
        <v>1810</v>
      </c>
      <c r="H241" s="16">
        <v>1810</v>
      </c>
      <c r="I241" s="16">
        <v>0</v>
      </c>
      <c r="J241" s="16">
        <v>0</v>
      </c>
      <c r="K241" s="17">
        <f t="shared" si="18"/>
        <v>50120</v>
      </c>
      <c r="L241" s="17">
        <f t="shared" si="19"/>
        <v>136120</v>
      </c>
      <c r="M241" s="17">
        <f t="shared" si="20"/>
        <v>3.4854611977662238</v>
      </c>
      <c r="N241" s="17">
        <f t="shared" si="21"/>
        <v>136120</v>
      </c>
      <c r="O241" s="17">
        <f t="shared" si="22"/>
        <v>50120</v>
      </c>
      <c r="P241" s="17">
        <f t="shared" si="23"/>
        <v>3.4854611977662238</v>
      </c>
      <c r="Q241" s="6"/>
    </row>
    <row r="242" spans="1:17" ht="25.5">
      <c r="A242" s="13">
        <v>1</v>
      </c>
      <c r="B242" s="14" t="s">
        <v>128</v>
      </c>
      <c r="C242" s="15" t="s">
        <v>129</v>
      </c>
      <c r="D242" s="16">
        <v>82686</v>
      </c>
      <c r="E242" s="16">
        <v>82686</v>
      </c>
      <c r="F242" s="16">
        <v>19293</v>
      </c>
      <c r="G242" s="16">
        <v>12677.45</v>
      </c>
      <c r="H242" s="16">
        <v>12677.45</v>
      </c>
      <c r="I242" s="16">
        <v>0</v>
      </c>
      <c r="J242" s="16">
        <v>0</v>
      </c>
      <c r="K242" s="17">
        <f t="shared" si="18"/>
        <v>6615.5499999999993</v>
      </c>
      <c r="L242" s="17">
        <f t="shared" si="19"/>
        <v>70008.55</v>
      </c>
      <c r="M242" s="17">
        <f t="shared" si="20"/>
        <v>65.710102109573427</v>
      </c>
      <c r="N242" s="17">
        <f t="shared" si="21"/>
        <v>70008.55</v>
      </c>
      <c r="O242" s="17">
        <f t="shared" si="22"/>
        <v>6615.5499999999993</v>
      </c>
      <c r="P242" s="17">
        <f t="shared" si="23"/>
        <v>65.710102109573427</v>
      </c>
      <c r="Q242" s="6"/>
    </row>
    <row r="243" spans="1:17">
      <c r="A243" s="13">
        <v>1</v>
      </c>
      <c r="B243" s="14" t="s">
        <v>17</v>
      </c>
      <c r="C243" s="15" t="s">
        <v>18</v>
      </c>
      <c r="D243" s="16">
        <v>82686</v>
      </c>
      <c r="E243" s="16">
        <v>82686</v>
      </c>
      <c r="F243" s="16">
        <v>19293</v>
      </c>
      <c r="G243" s="16">
        <v>12677.45</v>
      </c>
      <c r="H243" s="16">
        <v>12677.45</v>
      </c>
      <c r="I243" s="16">
        <v>0</v>
      </c>
      <c r="J243" s="16">
        <v>0</v>
      </c>
      <c r="K243" s="17">
        <f t="shared" si="18"/>
        <v>6615.5499999999993</v>
      </c>
      <c r="L243" s="17">
        <f t="shared" si="19"/>
        <v>70008.55</v>
      </c>
      <c r="M243" s="17">
        <f t="shared" si="20"/>
        <v>65.710102109573427</v>
      </c>
      <c r="N243" s="17">
        <f t="shared" si="21"/>
        <v>70008.55</v>
      </c>
      <c r="O243" s="17">
        <f t="shared" si="22"/>
        <v>6615.5499999999993</v>
      </c>
      <c r="P243" s="17">
        <f t="shared" si="23"/>
        <v>65.710102109573427</v>
      </c>
      <c r="Q243" s="6"/>
    </row>
    <row r="244" spans="1:17">
      <c r="A244" s="13">
        <v>1</v>
      </c>
      <c r="B244" s="14" t="s">
        <v>19</v>
      </c>
      <c r="C244" s="15" t="s">
        <v>20</v>
      </c>
      <c r="D244" s="16">
        <v>59046</v>
      </c>
      <c r="E244" s="16">
        <v>59046</v>
      </c>
      <c r="F244" s="16">
        <v>14765</v>
      </c>
      <c r="G244" s="16">
        <v>12677.45</v>
      </c>
      <c r="H244" s="16">
        <v>12677.45</v>
      </c>
      <c r="I244" s="16">
        <v>0</v>
      </c>
      <c r="J244" s="16">
        <v>0</v>
      </c>
      <c r="K244" s="17">
        <f t="shared" si="18"/>
        <v>2087.5499999999993</v>
      </c>
      <c r="L244" s="17">
        <f t="shared" si="19"/>
        <v>46368.55</v>
      </c>
      <c r="M244" s="17">
        <f t="shared" si="20"/>
        <v>85.861496782932605</v>
      </c>
      <c r="N244" s="17">
        <f t="shared" si="21"/>
        <v>46368.55</v>
      </c>
      <c r="O244" s="17">
        <f t="shared" si="22"/>
        <v>2087.5499999999993</v>
      </c>
      <c r="P244" s="17">
        <f t="shared" si="23"/>
        <v>85.861496782932605</v>
      </c>
      <c r="Q244" s="6"/>
    </row>
    <row r="245" spans="1:17">
      <c r="A245" s="13">
        <v>1</v>
      </c>
      <c r="B245" s="14" t="s">
        <v>21</v>
      </c>
      <c r="C245" s="15" t="s">
        <v>22</v>
      </c>
      <c r="D245" s="16">
        <v>48398</v>
      </c>
      <c r="E245" s="16">
        <v>48398</v>
      </c>
      <c r="F245" s="16">
        <v>12101</v>
      </c>
      <c r="G245" s="16">
        <v>10117</v>
      </c>
      <c r="H245" s="16">
        <v>10117</v>
      </c>
      <c r="I245" s="16">
        <v>0</v>
      </c>
      <c r="J245" s="16">
        <v>0</v>
      </c>
      <c r="K245" s="17">
        <f t="shared" si="18"/>
        <v>1984</v>
      </c>
      <c r="L245" s="17">
        <f t="shared" si="19"/>
        <v>38281</v>
      </c>
      <c r="M245" s="17">
        <f t="shared" si="20"/>
        <v>83.604660771837032</v>
      </c>
      <c r="N245" s="17">
        <f t="shared" si="21"/>
        <v>38281</v>
      </c>
      <c r="O245" s="17">
        <f t="shared" si="22"/>
        <v>1984</v>
      </c>
      <c r="P245" s="17">
        <f t="shared" si="23"/>
        <v>83.604660771837032</v>
      </c>
      <c r="Q245" s="6"/>
    </row>
    <row r="246" spans="1:17">
      <c r="A246" s="13">
        <v>0</v>
      </c>
      <c r="B246" s="14" t="s">
        <v>23</v>
      </c>
      <c r="C246" s="15" t="s">
        <v>24</v>
      </c>
      <c r="D246" s="16">
        <v>48398</v>
      </c>
      <c r="E246" s="16">
        <v>48398</v>
      </c>
      <c r="F246" s="16">
        <v>12101</v>
      </c>
      <c r="G246" s="16">
        <v>10117</v>
      </c>
      <c r="H246" s="16">
        <v>10117</v>
      </c>
      <c r="I246" s="16">
        <v>0</v>
      </c>
      <c r="J246" s="16">
        <v>0</v>
      </c>
      <c r="K246" s="17">
        <f t="shared" si="18"/>
        <v>1984</v>
      </c>
      <c r="L246" s="17">
        <f t="shared" si="19"/>
        <v>38281</v>
      </c>
      <c r="M246" s="17">
        <f t="shared" si="20"/>
        <v>83.604660771837032</v>
      </c>
      <c r="N246" s="17">
        <f t="shared" si="21"/>
        <v>38281</v>
      </c>
      <c r="O246" s="17">
        <f t="shared" si="22"/>
        <v>1984</v>
      </c>
      <c r="P246" s="17">
        <f t="shared" si="23"/>
        <v>83.604660771837032</v>
      </c>
      <c r="Q246" s="6"/>
    </row>
    <row r="247" spans="1:17">
      <c r="A247" s="13">
        <v>0</v>
      </c>
      <c r="B247" s="14" t="s">
        <v>25</v>
      </c>
      <c r="C247" s="15" t="s">
        <v>26</v>
      </c>
      <c r="D247" s="16">
        <v>10648</v>
      </c>
      <c r="E247" s="16">
        <v>10648</v>
      </c>
      <c r="F247" s="16">
        <v>2664</v>
      </c>
      <c r="G247" s="16">
        <v>2560.4499999999998</v>
      </c>
      <c r="H247" s="16">
        <v>2560.4499999999998</v>
      </c>
      <c r="I247" s="16">
        <v>0</v>
      </c>
      <c r="J247" s="16">
        <v>0</v>
      </c>
      <c r="K247" s="17">
        <f t="shared" si="18"/>
        <v>103.55000000000018</v>
      </c>
      <c r="L247" s="17">
        <f t="shared" si="19"/>
        <v>8087.55</v>
      </c>
      <c r="M247" s="17">
        <f t="shared" si="20"/>
        <v>96.112987987987992</v>
      </c>
      <c r="N247" s="17">
        <f t="shared" si="21"/>
        <v>8087.55</v>
      </c>
      <c r="O247" s="17">
        <f t="shared" si="22"/>
        <v>103.55000000000018</v>
      </c>
      <c r="P247" s="17">
        <f t="shared" si="23"/>
        <v>96.112987987987992</v>
      </c>
      <c r="Q247" s="6"/>
    </row>
    <row r="248" spans="1:17">
      <c r="A248" s="13">
        <v>1</v>
      </c>
      <c r="B248" s="14" t="s">
        <v>27</v>
      </c>
      <c r="C248" s="15" t="s">
        <v>28</v>
      </c>
      <c r="D248" s="16">
        <v>23640</v>
      </c>
      <c r="E248" s="16">
        <v>23640</v>
      </c>
      <c r="F248" s="16">
        <v>4528</v>
      </c>
      <c r="G248" s="16">
        <v>0</v>
      </c>
      <c r="H248" s="16">
        <v>0</v>
      </c>
      <c r="I248" s="16">
        <v>0</v>
      </c>
      <c r="J248" s="16">
        <v>0</v>
      </c>
      <c r="K248" s="17">
        <f t="shared" si="18"/>
        <v>4528</v>
      </c>
      <c r="L248" s="17">
        <f t="shared" si="19"/>
        <v>23640</v>
      </c>
      <c r="M248" s="17">
        <f t="shared" si="20"/>
        <v>0</v>
      </c>
      <c r="N248" s="17">
        <f t="shared" si="21"/>
        <v>23640</v>
      </c>
      <c r="O248" s="17">
        <f t="shared" si="22"/>
        <v>4528</v>
      </c>
      <c r="P248" s="17">
        <f t="shared" si="23"/>
        <v>0</v>
      </c>
      <c r="Q248" s="6"/>
    </row>
    <row r="249" spans="1:17">
      <c r="A249" s="13">
        <v>0</v>
      </c>
      <c r="B249" s="14" t="s">
        <v>29</v>
      </c>
      <c r="C249" s="15" t="s">
        <v>30</v>
      </c>
      <c r="D249" s="16">
        <v>15700</v>
      </c>
      <c r="E249" s="16">
        <v>15700</v>
      </c>
      <c r="F249" s="16">
        <v>3140</v>
      </c>
      <c r="G249" s="16">
        <v>0</v>
      </c>
      <c r="H249" s="16">
        <v>0</v>
      </c>
      <c r="I249" s="16">
        <v>0</v>
      </c>
      <c r="J249" s="16">
        <v>0</v>
      </c>
      <c r="K249" s="17">
        <f t="shared" si="18"/>
        <v>3140</v>
      </c>
      <c r="L249" s="17">
        <f t="shared" si="19"/>
        <v>15700</v>
      </c>
      <c r="M249" s="17">
        <f t="shared" si="20"/>
        <v>0</v>
      </c>
      <c r="N249" s="17">
        <f t="shared" si="21"/>
        <v>15700</v>
      </c>
      <c r="O249" s="17">
        <f t="shared" si="22"/>
        <v>3140</v>
      </c>
      <c r="P249" s="17">
        <f t="shared" si="23"/>
        <v>0</v>
      </c>
      <c r="Q249" s="6"/>
    </row>
    <row r="250" spans="1:17">
      <c r="A250" s="13">
        <v>0</v>
      </c>
      <c r="B250" s="14" t="s">
        <v>31</v>
      </c>
      <c r="C250" s="15" t="s">
        <v>32</v>
      </c>
      <c r="D250" s="16">
        <v>6940</v>
      </c>
      <c r="E250" s="16">
        <v>6940</v>
      </c>
      <c r="F250" s="16">
        <v>1388</v>
      </c>
      <c r="G250" s="16">
        <v>0</v>
      </c>
      <c r="H250" s="16">
        <v>0</v>
      </c>
      <c r="I250" s="16">
        <v>0</v>
      </c>
      <c r="J250" s="16">
        <v>0</v>
      </c>
      <c r="K250" s="17">
        <f t="shared" si="18"/>
        <v>1388</v>
      </c>
      <c r="L250" s="17">
        <f t="shared" si="19"/>
        <v>6940</v>
      </c>
      <c r="M250" s="17">
        <f t="shared" si="20"/>
        <v>0</v>
      </c>
      <c r="N250" s="17">
        <f t="shared" si="21"/>
        <v>6940</v>
      </c>
      <c r="O250" s="17">
        <f t="shared" si="22"/>
        <v>1388</v>
      </c>
      <c r="P250" s="17">
        <f t="shared" si="23"/>
        <v>0</v>
      </c>
      <c r="Q250" s="6"/>
    </row>
    <row r="251" spans="1:17" ht="25.5">
      <c r="A251" s="13">
        <v>1</v>
      </c>
      <c r="B251" s="14" t="s">
        <v>80</v>
      </c>
      <c r="C251" s="15" t="s">
        <v>81</v>
      </c>
      <c r="D251" s="16">
        <v>1000</v>
      </c>
      <c r="E251" s="16">
        <v>1000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7">
        <f t="shared" si="18"/>
        <v>0</v>
      </c>
      <c r="L251" s="17">
        <f t="shared" si="19"/>
        <v>1000</v>
      </c>
      <c r="M251" s="17">
        <f t="shared" si="20"/>
        <v>0</v>
      </c>
      <c r="N251" s="17">
        <f t="shared" si="21"/>
        <v>1000</v>
      </c>
      <c r="O251" s="17">
        <f t="shared" si="22"/>
        <v>0</v>
      </c>
      <c r="P251" s="17">
        <f t="shared" si="23"/>
        <v>0</v>
      </c>
      <c r="Q251" s="6"/>
    </row>
    <row r="252" spans="1:17" ht="25.5">
      <c r="A252" s="13">
        <v>0</v>
      </c>
      <c r="B252" s="14" t="s">
        <v>82</v>
      </c>
      <c r="C252" s="15" t="s">
        <v>83</v>
      </c>
      <c r="D252" s="16">
        <v>1000</v>
      </c>
      <c r="E252" s="16">
        <v>1000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7">
        <f t="shared" si="18"/>
        <v>0</v>
      </c>
      <c r="L252" s="17">
        <f t="shared" si="19"/>
        <v>1000</v>
      </c>
      <c r="M252" s="17">
        <f t="shared" si="20"/>
        <v>0</v>
      </c>
      <c r="N252" s="17">
        <f t="shared" si="21"/>
        <v>1000</v>
      </c>
      <c r="O252" s="17">
        <f t="shared" si="22"/>
        <v>0</v>
      </c>
      <c r="P252" s="17">
        <f t="shared" si="23"/>
        <v>0</v>
      </c>
      <c r="Q252" s="6"/>
    </row>
    <row r="253" spans="1:17" ht="25.5">
      <c r="A253" s="13">
        <v>1</v>
      </c>
      <c r="B253" s="14" t="s">
        <v>130</v>
      </c>
      <c r="C253" s="15" t="s">
        <v>131</v>
      </c>
      <c r="D253" s="16">
        <v>2086000</v>
      </c>
      <c r="E253" s="16">
        <v>2086000</v>
      </c>
      <c r="F253" s="16">
        <v>465443</v>
      </c>
      <c r="G253" s="16">
        <v>425781.44</v>
      </c>
      <c r="H253" s="16">
        <v>425781.44</v>
      </c>
      <c r="I253" s="16">
        <v>0</v>
      </c>
      <c r="J253" s="16">
        <v>0</v>
      </c>
      <c r="K253" s="17">
        <f t="shared" si="18"/>
        <v>39661.56</v>
      </c>
      <c r="L253" s="17">
        <f t="shared" si="19"/>
        <v>1660218.56</v>
      </c>
      <c r="M253" s="17">
        <f t="shared" si="20"/>
        <v>91.478750351815364</v>
      </c>
      <c r="N253" s="17">
        <f t="shared" si="21"/>
        <v>1660218.56</v>
      </c>
      <c r="O253" s="17">
        <f t="shared" si="22"/>
        <v>39661.56</v>
      </c>
      <c r="P253" s="17">
        <f t="shared" si="23"/>
        <v>91.478750351815364</v>
      </c>
      <c r="Q253" s="6"/>
    </row>
    <row r="254" spans="1:17">
      <c r="A254" s="13">
        <v>1</v>
      </c>
      <c r="B254" s="14" t="s">
        <v>17</v>
      </c>
      <c r="C254" s="15" t="s">
        <v>18</v>
      </c>
      <c r="D254" s="16">
        <v>2086000</v>
      </c>
      <c r="E254" s="16">
        <v>2086000</v>
      </c>
      <c r="F254" s="16">
        <v>465443</v>
      </c>
      <c r="G254" s="16">
        <v>425781.44</v>
      </c>
      <c r="H254" s="16">
        <v>425781.44</v>
      </c>
      <c r="I254" s="16">
        <v>0</v>
      </c>
      <c r="J254" s="16">
        <v>0</v>
      </c>
      <c r="K254" s="17">
        <f t="shared" si="18"/>
        <v>39661.56</v>
      </c>
      <c r="L254" s="17">
        <f t="shared" si="19"/>
        <v>1660218.56</v>
      </c>
      <c r="M254" s="17">
        <f t="shared" si="20"/>
        <v>91.478750351815364</v>
      </c>
      <c r="N254" s="17">
        <f t="shared" si="21"/>
        <v>1660218.56</v>
      </c>
      <c r="O254" s="17">
        <f t="shared" si="22"/>
        <v>39661.56</v>
      </c>
      <c r="P254" s="17">
        <f t="shared" si="23"/>
        <v>91.478750351815364</v>
      </c>
      <c r="Q254" s="6"/>
    </row>
    <row r="255" spans="1:17">
      <c r="A255" s="13">
        <v>1</v>
      </c>
      <c r="B255" s="14" t="s">
        <v>19</v>
      </c>
      <c r="C255" s="15" t="s">
        <v>20</v>
      </c>
      <c r="D255" s="16">
        <v>2086000</v>
      </c>
      <c r="E255" s="16">
        <v>2086000</v>
      </c>
      <c r="F255" s="16">
        <v>465443</v>
      </c>
      <c r="G255" s="16">
        <v>425781.44</v>
      </c>
      <c r="H255" s="16">
        <v>425781.44</v>
      </c>
      <c r="I255" s="16">
        <v>0</v>
      </c>
      <c r="J255" s="16">
        <v>0</v>
      </c>
      <c r="K255" s="17">
        <f t="shared" si="18"/>
        <v>39661.56</v>
      </c>
      <c r="L255" s="17">
        <f t="shared" si="19"/>
        <v>1660218.56</v>
      </c>
      <c r="M255" s="17">
        <f t="shared" si="20"/>
        <v>91.478750351815364</v>
      </c>
      <c r="N255" s="17">
        <f t="shared" si="21"/>
        <v>1660218.56</v>
      </c>
      <c r="O255" s="17">
        <f t="shared" si="22"/>
        <v>39661.56</v>
      </c>
      <c r="P255" s="17">
        <f t="shared" si="23"/>
        <v>91.478750351815364</v>
      </c>
      <c r="Q255" s="6"/>
    </row>
    <row r="256" spans="1:17">
      <c r="A256" s="13">
        <v>1</v>
      </c>
      <c r="B256" s="14" t="s">
        <v>21</v>
      </c>
      <c r="C256" s="15" t="s">
        <v>22</v>
      </c>
      <c r="D256" s="16">
        <v>1709836</v>
      </c>
      <c r="E256" s="16">
        <v>1709836</v>
      </c>
      <c r="F256" s="16">
        <v>381512</v>
      </c>
      <c r="G256" s="16">
        <v>348462.38</v>
      </c>
      <c r="H256" s="16">
        <v>348462.38</v>
      </c>
      <c r="I256" s="16">
        <v>0</v>
      </c>
      <c r="J256" s="16">
        <v>0</v>
      </c>
      <c r="K256" s="17">
        <f t="shared" si="18"/>
        <v>33049.619999999995</v>
      </c>
      <c r="L256" s="17">
        <f t="shared" si="19"/>
        <v>1361373.62</v>
      </c>
      <c r="M256" s="17">
        <f t="shared" si="20"/>
        <v>91.337200402608559</v>
      </c>
      <c r="N256" s="17">
        <f t="shared" si="21"/>
        <v>1361373.62</v>
      </c>
      <c r="O256" s="17">
        <f t="shared" si="22"/>
        <v>33049.619999999995</v>
      </c>
      <c r="P256" s="17">
        <f t="shared" si="23"/>
        <v>91.337200402608559</v>
      </c>
      <c r="Q256" s="6"/>
    </row>
    <row r="257" spans="1:17">
      <c r="A257" s="13">
        <v>0</v>
      </c>
      <c r="B257" s="14" t="s">
        <v>23</v>
      </c>
      <c r="C257" s="15" t="s">
        <v>24</v>
      </c>
      <c r="D257" s="16">
        <v>1709836</v>
      </c>
      <c r="E257" s="16">
        <v>1709836</v>
      </c>
      <c r="F257" s="16">
        <v>381512</v>
      </c>
      <c r="G257" s="16">
        <v>348462.38</v>
      </c>
      <c r="H257" s="16">
        <v>348462.38</v>
      </c>
      <c r="I257" s="16">
        <v>0</v>
      </c>
      <c r="J257" s="16">
        <v>0</v>
      </c>
      <c r="K257" s="17">
        <f t="shared" si="18"/>
        <v>33049.619999999995</v>
      </c>
      <c r="L257" s="17">
        <f t="shared" si="19"/>
        <v>1361373.62</v>
      </c>
      <c r="M257" s="17">
        <f t="shared" si="20"/>
        <v>91.337200402608559</v>
      </c>
      <c r="N257" s="17">
        <f t="shared" si="21"/>
        <v>1361373.62</v>
      </c>
      <c r="O257" s="17">
        <f t="shared" si="22"/>
        <v>33049.619999999995</v>
      </c>
      <c r="P257" s="17">
        <f t="shared" si="23"/>
        <v>91.337200402608559</v>
      </c>
      <c r="Q257" s="6"/>
    </row>
    <row r="258" spans="1:17">
      <c r="A258" s="13">
        <v>0</v>
      </c>
      <c r="B258" s="14" t="s">
        <v>25</v>
      </c>
      <c r="C258" s="15" t="s">
        <v>26</v>
      </c>
      <c r="D258" s="16">
        <v>376164</v>
      </c>
      <c r="E258" s="16">
        <v>376164</v>
      </c>
      <c r="F258" s="16">
        <v>83931</v>
      </c>
      <c r="G258" s="16">
        <v>77319.06</v>
      </c>
      <c r="H258" s="16">
        <v>77319.06</v>
      </c>
      <c r="I258" s="16">
        <v>0</v>
      </c>
      <c r="J258" s="16">
        <v>0</v>
      </c>
      <c r="K258" s="17">
        <f t="shared" si="18"/>
        <v>6611.9400000000023</v>
      </c>
      <c r="L258" s="17">
        <f t="shared" si="19"/>
        <v>298844.94</v>
      </c>
      <c r="M258" s="17">
        <f t="shared" si="20"/>
        <v>92.122171783965399</v>
      </c>
      <c r="N258" s="17">
        <f t="shared" si="21"/>
        <v>298844.94</v>
      </c>
      <c r="O258" s="17">
        <f t="shared" si="22"/>
        <v>6611.9400000000023</v>
      </c>
      <c r="P258" s="17">
        <f t="shared" si="23"/>
        <v>92.122171783965399</v>
      </c>
      <c r="Q258" s="6"/>
    </row>
    <row r="259" spans="1:17">
      <c r="A259" s="13">
        <v>1</v>
      </c>
      <c r="B259" s="14" t="s">
        <v>132</v>
      </c>
      <c r="C259" s="15" t="s">
        <v>133</v>
      </c>
      <c r="D259" s="16">
        <v>39075</v>
      </c>
      <c r="E259" s="16">
        <v>39075</v>
      </c>
      <c r="F259" s="16">
        <v>15630</v>
      </c>
      <c r="G259" s="16">
        <v>0</v>
      </c>
      <c r="H259" s="16">
        <v>0</v>
      </c>
      <c r="I259" s="16">
        <v>0</v>
      </c>
      <c r="J259" s="16">
        <v>0</v>
      </c>
      <c r="K259" s="17">
        <f t="shared" si="18"/>
        <v>15630</v>
      </c>
      <c r="L259" s="17">
        <f t="shared" si="19"/>
        <v>39075</v>
      </c>
      <c r="M259" s="17">
        <f t="shared" si="20"/>
        <v>0</v>
      </c>
      <c r="N259" s="17">
        <f t="shared" si="21"/>
        <v>39075</v>
      </c>
      <c r="O259" s="17">
        <f t="shared" si="22"/>
        <v>15630</v>
      </c>
      <c r="P259" s="17">
        <f t="shared" si="23"/>
        <v>0</v>
      </c>
      <c r="Q259" s="6"/>
    </row>
    <row r="260" spans="1:17">
      <c r="A260" s="13">
        <v>1</v>
      </c>
      <c r="B260" s="14" t="s">
        <v>17</v>
      </c>
      <c r="C260" s="15" t="s">
        <v>18</v>
      </c>
      <c r="D260" s="16">
        <v>39075</v>
      </c>
      <c r="E260" s="16">
        <v>39075</v>
      </c>
      <c r="F260" s="16">
        <v>15630</v>
      </c>
      <c r="G260" s="16">
        <v>0</v>
      </c>
      <c r="H260" s="16">
        <v>0</v>
      </c>
      <c r="I260" s="16">
        <v>0</v>
      </c>
      <c r="J260" s="16">
        <v>0</v>
      </c>
      <c r="K260" s="17">
        <f t="shared" si="18"/>
        <v>15630</v>
      </c>
      <c r="L260" s="17">
        <f t="shared" si="19"/>
        <v>39075</v>
      </c>
      <c r="M260" s="17">
        <f t="shared" si="20"/>
        <v>0</v>
      </c>
      <c r="N260" s="17">
        <f t="shared" si="21"/>
        <v>39075</v>
      </c>
      <c r="O260" s="17">
        <f t="shared" si="22"/>
        <v>15630</v>
      </c>
      <c r="P260" s="17">
        <f t="shared" si="23"/>
        <v>0</v>
      </c>
      <c r="Q260" s="6"/>
    </row>
    <row r="261" spans="1:17">
      <c r="A261" s="13">
        <v>1</v>
      </c>
      <c r="B261" s="14" t="s">
        <v>27</v>
      </c>
      <c r="C261" s="15" t="s">
        <v>28</v>
      </c>
      <c r="D261" s="16">
        <v>39075</v>
      </c>
      <c r="E261" s="16">
        <v>39075</v>
      </c>
      <c r="F261" s="16">
        <v>15630</v>
      </c>
      <c r="G261" s="16">
        <v>0</v>
      </c>
      <c r="H261" s="16">
        <v>0</v>
      </c>
      <c r="I261" s="16">
        <v>0</v>
      </c>
      <c r="J261" s="16">
        <v>0</v>
      </c>
      <c r="K261" s="17">
        <f t="shared" si="18"/>
        <v>15630</v>
      </c>
      <c r="L261" s="17">
        <f t="shared" si="19"/>
        <v>39075</v>
      </c>
      <c r="M261" s="17">
        <f t="shared" si="20"/>
        <v>0</v>
      </c>
      <c r="N261" s="17">
        <f t="shared" si="21"/>
        <v>39075</v>
      </c>
      <c r="O261" s="17">
        <f t="shared" si="22"/>
        <v>15630</v>
      </c>
      <c r="P261" s="17">
        <f t="shared" si="23"/>
        <v>0</v>
      </c>
      <c r="Q261" s="6"/>
    </row>
    <row r="262" spans="1:17">
      <c r="A262" s="13">
        <v>0</v>
      </c>
      <c r="B262" s="14" t="s">
        <v>29</v>
      </c>
      <c r="C262" s="15" t="s">
        <v>30</v>
      </c>
      <c r="D262" s="16">
        <v>39075</v>
      </c>
      <c r="E262" s="16">
        <v>39075</v>
      </c>
      <c r="F262" s="16">
        <v>15630</v>
      </c>
      <c r="G262" s="16">
        <v>0</v>
      </c>
      <c r="H262" s="16">
        <v>0</v>
      </c>
      <c r="I262" s="16">
        <v>0</v>
      </c>
      <c r="J262" s="16">
        <v>0</v>
      </c>
      <c r="K262" s="17">
        <f t="shared" si="18"/>
        <v>15630</v>
      </c>
      <c r="L262" s="17">
        <f t="shared" si="19"/>
        <v>39075</v>
      </c>
      <c r="M262" s="17">
        <f t="shared" si="20"/>
        <v>0</v>
      </c>
      <c r="N262" s="17">
        <f t="shared" si="21"/>
        <v>39075</v>
      </c>
      <c r="O262" s="17">
        <f t="shared" si="22"/>
        <v>15630</v>
      </c>
      <c r="P262" s="17">
        <f t="shared" si="23"/>
        <v>0</v>
      </c>
      <c r="Q262" s="6"/>
    </row>
    <row r="263" spans="1:17" ht="63.75">
      <c r="A263" s="13">
        <v>1</v>
      </c>
      <c r="B263" s="14" t="s">
        <v>134</v>
      </c>
      <c r="C263" s="15" t="s">
        <v>135</v>
      </c>
      <c r="D263" s="16">
        <v>1000</v>
      </c>
      <c r="E263" s="16">
        <v>1000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7">
        <f t="shared" ref="K263:K314" si="24">F263-G263</f>
        <v>0</v>
      </c>
      <c r="L263" s="17">
        <f t="shared" ref="L263:L314" si="25">E263-G263</f>
        <v>1000</v>
      </c>
      <c r="M263" s="17">
        <f t="shared" ref="M263:M314" si="26">IF(F263=0,0,(G263/F263)*100)</f>
        <v>0</v>
      </c>
      <c r="N263" s="17">
        <f t="shared" ref="N263:N314" si="27">E263-H263</f>
        <v>1000</v>
      </c>
      <c r="O263" s="17">
        <f t="shared" ref="O263:O314" si="28">F263-H263</f>
        <v>0</v>
      </c>
      <c r="P263" s="17">
        <f t="shared" ref="P263:P314" si="29">IF(F263=0,0,(H263/F263)*100)</f>
        <v>0</v>
      </c>
      <c r="Q263" s="6"/>
    </row>
    <row r="264" spans="1:17">
      <c r="A264" s="13">
        <v>1</v>
      </c>
      <c r="B264" s="14" t="s">
        <v>17</v>
      </c>
      <c r="C264" s="15" t="s">
        <v>18</v>
      </c>
      <c r="D264" s="16">
        <v>1000</v>
      </c>
      <c r="E264" s="16">
        <v>1000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7">
        <f t="shared" si="24"/>
        <v>0</v>
      </c>
      <c r="L264" s="17">
        <f t="shared" si="25"/>
        <v>1000</v>
      </c>
      <c r="M264" s="17">
        <f t="shared" si="26"/>
        <v>0</v>
      </c>
      <c r="N264" s="17">
        <f t="shared" si="27"/>
        <v>1000</v>
      </c>
      <c r="O264" s="17">
        <f t="shared" si="28"/>
        <v>0</v>
      </c>
      <c r="P264" s="17">
        <f t="shared" si="29"/>
        <v>0</v>
      </c>
      <c r="Q264" s="6"/>
    </row>
    <row r="265" spans="1:17">
      <c r="A265" s="13">
        <v>1</v>
      </c>
      <c r="B265" s="14" t="s">
        <v>60</v>
      </c>
      <c r="C265" s="15" t="s">
        <v>61</v>
      </c>
      <c r="D265" s="16">
        <v>1000</v>
      </c>
      <c r="E265" s="16">
        <v>1000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7">
        <f t="shared" si="24"/>
        <v>0</v>
      </c>
      <c r="L265" s="17">
        <f t="shared" si="25"/>
        <v>1000</v>
      </c>
      <c r="M265" s="17">
        <f t="shared" si="26"/>
        <v>0</v>
      </c>
      <c r="N265" s="17">
        <f t="shared" si="27"/>
        <v>1000</v>
      </c>
      <c r="O265" s="17">
        <f t="shared" si="28"/>
        <v>0</v>
      </c>
      <c r="P265" s="17">
        <f t="shared" si="29"/>
        <v>0</v>
      </c>
      <c r="Q265" s="6"/>
    </row>
    <row r="266" spans="1:17">
      <c r="A266" s="13">
        <v>0</v>
      </c>
      <c r="B266" s="14" t="s">
        <v>62</v>
      </c>
      <c r="C266" s="15" t="s">
        <v>63</v>
      </c>
      <c r="D266" s="16">
        <v>1000</v>
      </c>
      <c r="E266" s="16">
        <v>1000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7">
        <f t="shared" si="24"/>
        <v>0</v>
      </c>
      <c r="L266" s="17">
        <f t="shared" si="25"/>
        <v>1000</v>
      </c>
      <c r="M266" s="17">
        <f t="shared" si="26"/>
        <v>0</v>
      </c>
      <c r="N266" s="17">
        <f t="shared" si="27"/>
        <v>1000</v>
      </c>
      <c r="O266" s="17">
        <f t="shared" si="28"/>
        <v>0</v>
      </c>
      <c r="P266" s="17">
        <f t="shared" si="29"/>
        <v>0</v>
      </c>
      <c r="Q266" s="6"/>
    </row>
    <row r="267" spans="1:17" ht="38.25">
      <c r="A267" s="13">
        <v>1</v>
      </c>
      <c r="B267" s="14" t="s">
        <v>136</v>
      </c>
      <c r="C267" s="15" t="s">
        <v>137</v>
      </c>
      <c r="D267" s="16">
        <v>3735013</v>
      </c>
      <c r="E267" s="16">
        <v>3735013</v>
      </c>
      <c r="F267" s="16">
        <v>1090697</v>
      </c>
      <c r="G267" s="16">
        <v>561270.37</v>
      </c>
      <c r="H267" s="16">
        <v>545044.18999999994</v>
      </c>
      <c r="I267" s="16">
        <v>16226.18</v>
      </c>
      <c r="J267" s="16">
        <v>0</v>
      </c>
      <c r="K267" s="17">
        <f t="shared" si="24"/>
        <v>529426.63</v>
      </c>
      <c r="L267" s="17">
        <f t="shared" si="25"/>
        <v>3173742.63</v>
      </c>
      <c r="M267" s="17">
        <f t="shared" si="26"/>
        <v>51.459788557225338</v>
      </c>
      <c r="N267" s="17">
        <f t="shared" si="27"/>
        <v>3189968.81</v>
      </c>
      <c r="O267" s="17">
        <f t="shared" si="28"/>
        <v>545652.81000000006</v>
      </c>
      <c r="P267" s="17">
        <f t="shared" si="29"/>
        <v>49.972099492342963</v>
      </c>
      <c r="Q267" s="6"/>
    </row>
    <row r="268" spans="1:17">
      <c r="A268" s="13">
        <v>1</v>
      </c>
      <c r="B268" s="14" t="s">
        <v>17</v>
      </c>
      <c r="C268" s="15" t="s">
        <v>18</v>
      </c>
      <c r="D268" s="16">
        <v>3735013</v>
      </c>
      <c r="E268" s="16">
        <v>3735013</v>
      </c>
      <c r="F268" s="16">
        <v>1090697</v>
      </c>
      <c r="G268" s="16">
        <v>561270.37</v>
      </c>
      <c r="H268" s="16">
        <v>545044.18999999994</v>
      </c>
      <c r="I268" s="16">
        <v>16226.18</v>
      </c>
      <c r="J268" s="16">
        <v>0</v>
      </c>
      <c r="K268" s="17">
        <f t="shared" si="24"/>
        <v>529426.63</v>
      </c>
      <c r="L268" s="17">
        <f t="shared" si="25"/>
        <v>3173742.63</v>
      </c>
      <c r="M268" s="17">
        <f t="shared" si="26"/>
        <v>51.459788557225338</v>
      </c>
      <c r="N268" s="17">
        <f t="shared" si="27"/>
        <v>3189968.81</v>
      </c>
      <c r="O268" s="17">
        <f t="shared" si="28"/>
        <v>545652.81000000006</v>
      </c>
      <c r="P268" s="17">
        <f t="shared" si="29"/>
        <v>49.972099492342963</v>
      </c>
      <c r="Q268" s="6"/>
    </row>
    <row r="269" spans="1:17">
      <c r="A269" s="13">
        <v>1</v>
      </c>
      <c r="B269" s="14" t="s">
        <v>19</v>
      </c>
      <c r="C269" s="15" t="s">
        <v>20</v>
      </c>
      <c r="D269" s="16">
        <v>1941405</v>
      </c>
      <c r="E269" s="16">
        <v>1941405</v>
      </c>
      <c r="F269" s="16">
        <v>485355</v>
      </c>
      <c r="G269" s="16">
        <v>398249.11</v>
      </c>
      <c r="H269" s="16">
        <v>398249.11</v>
      </c>
      <c r="I269" s="16">
        <v>0</v>
      </c>
      <c r="J269" s="16">
        <v>0</v>
      </c>
      <c r="K269" s="17">
        <f t="shared" si="24"/>
        <v>87105.890000000014</v>
      </c>
      <c r="L269" s="17">
        <f t="shared" si="25"/>
        <v>1543155.8900000001</v>
      </c>
      <c r="M269" s="17">
        <f t="shared" si="26"/>
        <v>82.053159027928018</v>
      </c>
      <c r="N269" s="17">
        <f t="shared" si="27"/>
        <v>1543155.8900000001</v>
      </c>
      <c r="O269" s="17">
        <f t="shared" si="28"/>
        <v>87105.890000000014</v>
      </c>
      <c r="P269" s="17">
        <f t="shared" si="29"/>
        <v>82.053159027928018</v>
      </c>
      <c r="Q269" s="6"/>
    </row>
    <row r="270" spans="1:17">
      <c r="A270" s="13">
        <v>1</v>
      </c>
      <c r="B270" s="14" t="s">
        <v>21</v>
      </c>
      <c r="C270" s="15" t="s">
        <v>22</v>
      </c>
      <c r="D270" s="16">
        <v>1591314</v>
      </c>
      <c r="E270" s="16">
        <v>1591314</v>
      </c>
      <c r="F270" s="16">
        <v>397830</v>
      </c>
      <c r="G270" s="16">
        <v>324246.26</v>
      </c>
      <c r="H270" s="16">
        <v>324246.26</v>
      </c>
      <c r="I270" s="16">
        <v>0</v>
      </c>
      <c r="J270" s="16">
        <v>0</v>
      </c>
      <c r="K270" s="17">
        <f t="shared" si="24"/>
        <v>73583.739999999991</v>
      </c>
      <c r="L270" s="17">
        <f t="shared" si="25"/>
        <v>1267067.74</v>
      </c>
      <c r="M270" s="17">
        <f t="shared" si="26"/>
        <v>81.503722695623765</v>
      </c>
      <c r="N270" s="17">
        <f t="shared" si="27"/>
        <v>1267067.74</v>
      </c>
      <c r="O270" s="17">
        <f t="shared" si="28"/>
        <v>73583.739999999991</v>
      </c>
      <c r="P270" s="17">
        <f t="shared" si="29"/>
        <v>81.503722695623765</v>
      </c>
      <c r="Q270" s="6"/>
    </row>
    <row r="271" spans="1:17">
      <c r="A271" s="13">
        <v>0</v>
      </c>
      <c r="B271" s="14" t="s">
        <v>23</v>
      </c>
      <c r="C271" s="15" t="s">
        <v>24</v>
      </c>
      <c r="D271" s="16">
        <v>1591314</v>
      </c>
      <c r="E271" s="16">
        <v>1591314</v>
      </c>
      <c r="F271" s="16">
        <v>397830</v>
      </c>
      <c r="G271" s="16">
        <v>324246.26</v>
      </c>
      <c r="H271" s="16">
        <v>324246.26</v>
      </c>
      <c r="I271" s="16">
        <v>0</v>
      </c>
      <c r="J271" s="16">
        <v>0</v>
      </c>
      <c r="K271" s="17">
        <f t="shared" si="24"/>
        <v>73583.739999999991</v>
      </c>
      <c r="L271" s="17">
        <f t="shared" si="25"/>
        <v>1267067.74</v>
      </c>
      <c r="M271" s="17">
        <f t="shared" si="26"/>
        <v>81.503722695623765</v>
      </c>
      <c r="N271" s="17">
        <f t="shared" si="27"/>
        <v>1267067.74</v>
      </c>
      <c r="O271" s="17">
        <f t="shared" si="28"/>
        <v>73583.739999999991</v>
      </c>
      <c r="P271" s="17">
        <f t="shared" si="29"/>
        <v>81.503722695623765</v>
      </c>
      <c r="Q271" s="6"/>
    </row>
    <row r="272" spans="1:17">
      <c r="A272" s="13">
        <v>0</v>
      </c>
      <c r="B272" s="14" t="s">
        <v>25</v>
      </c>
      <c r="C272" s="15" t="s">
        <v>26</v>
      </c>
      <c r="D272" s="16">
        <v>350091</v>
      </c>
      <c r="E272" s="16">
        <v>350091</v>
      </c>
      <c r="F272" s="16">
        <v>87525</v>
      </c>
      <c r="G272" s="16">
        <v>74002.850000000006</v>
      </c>
      <c r="H272" s="16">
        <v>74002.850000000006</v>
      </c>
      <c r="I272" s="16">
        <v>0</v>
      </c>
      <c r="J272" s="16">
        <v>0</v>
      </c>
      <c r="K272" s="17">
        <f t="shared" si="24"/>
        <v>13522.149999999994</v>
      </c>
      <c r="L272" s="17">
        <f t="shared" si="25"/>
        <v>276088.15000000002</v>
      </c>
      <c r="M272" s="17">
        <f t="shared" si="26"/>
        <v>84.550528420451315</v>
      </c>
      <c r="N272" s="17">
        <f t="shared" si="27"/>
        <v>276088.15000000002</v>
      </c>
      <c r="O272" s="17">
        <f t="shared" si="28"/>
        <v>13522.149999999994</v>
      </c>
      <c r="P272" s="17">
        <f t="shared" si="29"/>
        <v>84.550528420451315</v>
      </c>
      <c r="Q272" s="6"/>
    </row>
    <row r="273" spans="1:17">
      <c r="A273" s="13">
        <v>1</v>
      </c>
      <c r="B273" s="14" t="s">
        <v>27</v>
      </c>
      <c r="C273" s="15" t="s">
        <v>28</v>
      </c>
      <c r="D273" s="16">
        <v>1793608</v>
      </c>
      <c r="E273" s="16">
        <v>1793608</v>
      </c>
      <c r="F273" s="16">
        <v>605342</v>
      </c>
      <c r="G273" s="16">
        <v>163021.25999999998</v>
      </c>
      <c r="H273" s="16">
        <v>146795.07999999999</v>
      </c>
      <c r="I273" s="16">
        <v>16226.18</v>
      </c>
      <c r="J273" s="16">
        <v>0</v>
      </c>
      <c r="K273" s="17">
        <f t="shared" si="24"/>
        <v>442320.74</v>
      </c>
      <c r="L273" s="17">
        <f t="shared" si="25"/>
        <v>1630586.74</v>
      </c>
      <c r="M273" s="17">
        <f t="shared" si="26"/>
        <v>26.930439321903975</v>
      </c>
      <c r="N273" s="17">
        <f t="shared" si="27"/>
        <v>1646812.92</v>
      </c>
      <c r="O273" s="17">
        <f t="shared" si="28"/>
        <v>458546.92000000004</v>
      </c>
      <c r="P273" s="17">
        <f t="shared" si="29"/>
        <v>24.249941355465175</v>
      </c>
      <c r="Q273" s="6"/>
    </row>
    <row r="274" spans="1:17">
      <c r="A274" s="13">
        <v>0</v>
      </c>
      <c r="B274" s="14" t="s">
        <v>29</v>
      </c>
      <c r="C274" s="15" t="s">
        <v>30</v>
      </c>
      <c r="D274" s="16">
        <v>62700</v>
      </c>
      <c r="E274" s="16">
        <v>62700</v>
      </c>
      <c r="F274" s="16">
        <v>11400</v>
      </c>
      <c r="G274" s="16">
        <v>0</v>
      </c>
      <c r="H274" s="16">
        <v>0</v>
      </c>
      <c r="I274" s="16">
        <v>0</v>
      </c>
      <c r="J274" s="16">
        <v>0</v>
      </c>
      <c r="K274" s="17">
        <f t="shared" si="24"/>
        <v>11400</v>
      </c>
      <c r="L274" s="17">
        <f t="shared" si="25"/>
        <v>62700</v>
      </c>
      <c r="M274" s="17">
        <f t="shared" si="26"/>
        <v>0</v>
      </c>
      <c r="N274" s="17">
        <f t="shared" si="27"/>
        <v>62700</v>
      </c>
      <c r="O274" s="17">
        <f t="shared" si="28"/>
        <v>11400</v>
      </c>
      <c r="P274" s="17">
        <f t="shared" si="29"/>
        <v>0</v>
      </c>
      <c r="Q274" s="6"/>
    </row>
    <row r="275" spans="1:17">
      <c r="A275" s="13">
        <v>0</v>
      </c>
      <c r="B275" s="14" t="s">
        <v>31</v>
      </c>
      <c r="C275" s="15" t="s">
        <v>32</v>
      </c>
      <c r="D275" s="16">
        <v>1073792</v>
      </c>
      <c r="E275" s="16">
        <v>1073792</v>
      </c>
      <c r="F275" s="16">
        <v>268449</v>
      </c>
      <c r="G275" s="16">
        <v>2560</v>
      </c>
      <c r="H275" s="16">
        <v>2560</v>
      </c>
      <c r="I275" s="16">
        <v>0</v>
      </c>
      <c r="J275" s="16">
        <v>0</v>
      </c>
      <c r="K275" s="17">
        <f t="shared" si="24"/>
        <v>265889</v>
      </c>
      <c r="L275" s="17">
        <f t="shared" si="25"/>
        <v>1071232</v>
      </c>
      <c r="M275" s="17">
        <f t="shared" si="26"/>
        <v>0.95362620087986916</v>
      </c>
      <c r="N275" s="17">
        <f t="shared" si="27"/>
        <v>1071232</v>
      </c>
      <c r="O275" s="17">
        <f t="shared" si="28"/>
        <v>265889</v>
      </c>
      <c r="P275" s="17">
        <f t="shared" si="29"/>
        <v>0.95362620087986916</v>
      </c>
      <c r="Q275" s="6"/>
    </row>
    <row r="276" spans="1:17">
      <c r="A276" s="13">
        <v>1</v>
      </c>
      <c r="B276" s="14" t="s">
        <v>33</v>
      </c>
      <c r="C276" s="15" t="s">
        <v>34</v>
      </c>
      <c r="D276" s="16">
        <v>652116</v>
      </c>
      <c r="E276" s="16">
        <v>652116</v>
      </c>
      <c r="F276" s="16">
        <v>325493</v>
      </c>
      <c r="G276" s="16">
        <v>160461.25999999998</v>
      </c>
      <c r="H276" s="16">
        <v>144235.07999999999</v>
      </c>
      <c r="I276" s="16">
        <v>16226.18</v>
      </c>
      <c r="J276" s="16">
        <v>0</v>
      </c>
      <c r="K276" s="17">
        <f t="shared" si="24"/>
        <v>165031.74000000002</v>
      </c>
      <c r="L276" s="17">
        <f t="shared" si="25"/>
        <v>491654.74</v>
      </c>
      <c r="M276" s="17">
        <f t="shared" si="26"/>
        <v>49.297914240859242</v>
      </c>
      <c r="N276" s="17">
        <f t="shared" si="27"/>
        <v>507880.92000000004</v>
      </c>
      <c r="O276" s="17">
        <f t="shared" si="28"/>
        <v>181257.92</v>
      </c>
      <c r="P276" s="17">
        <f t="shared" si="29"/>
        <v>44.312805498121307</v>
      </c>
      <c r="Q276" s="6"/>
    </row>
    <row r="277" spans="1:17">
      <c r="A277" s="13">
        <v>0</v>
      </c>
      <c r="B277" s="14" t="s">
        <v>37</v>
      </c>
      <c r="C277" s="15" t="s">
        <v>38</v>
      </c>
      <c r="D277" s="16">
        <v>2246</v>
      </c>
      <c r="E277" s="16">
        <v>4770</v>
      </c>
      <c r="F277" s="16">
        <v>3087</v>
      </c>
      <c r="G277" s="16">
        <v>87.52</v>
      </c>
      <c r="H277" s="16">
        <v>87.52</v>
      </c>
      <c r="I277" s="16">
        <v>0</v>
      </c>
      <c r="J277" s="16">
        <v>0</v>
      </c>
      <c r="K277" s="17">
        <f t="shared" si="24"/>
        <v>2999.48</v>
      </c>
      <c r="L277" s="17">
        <f t="shared" si="25"/>
        <v>4682.4799999999996</v>
      </c>
      <c r="M277" s="17">
        <f t="shared" si="26"/>
        <v>2.8351149983803046</v>
      </c>
      <c r="N277" s="17">
        <f t="shared" si="27"/>
        <v>4682.4799999999996</v>
      </c>
      <c r="O277" s="17">
        <f t="shared" si="28"/>
        <v>2999.48</v>
      </c>
      <c r="P277" s="17">
        <f t="shared" si="29"/>
        <v>2.8351149983803046</v>
      </c>
      <c r="Q277" s="6"/>
    </row>
    <row r="278" spans="1:17">
      <c r="A278" s="13">
        <v>0</v>
      </c>
      <c r="B278" s="14" t="s">
        <v>39</v>
      </c>
      <c r="C278" s="15" t="s">
        <v>40</v>
      </c>
      <c r="D278" s="16">
        <v>649870</v>
      </c>
      <c r="E278" s="16">
        <v>647346</v>
      </c>
      <c r="F278" s="16">
        <v>322406</v>
      </c>
      <c r="G278" s="16">
        <v>160373.74</v>
      </c>
      <c r="H278" s="16">
        <v>144147.56</v>
      </c>
      <c r="I278" s="16">
        <v>16226.18</v>
      </c>
      <c r="J278" s="16">
        <v>0</v>
      </c>
      <c r="K278" s="17">
        <f t="shared" si="24"/>
        <v>162032.26</v>
      </c>
      <c r="L278" s="17">
        <f t="shared" si="25"/>
        <v>486972.26</v>
      </c>
      <c r="M278" s="17">
        <f t="shared" si="26"/>
        <v>49.742790146585357</v>
      </c>
      <c r="N278" s="17">
        <f t="shared" si="27"/>
        <v>503198.44</v>
      </c>
      <c r="O278" s="17">
        <f t="shared" si="28"/>
        <v>178258.44</v>
      </c>
      <c r="P278" s="17">
        <f t="shared" si="29"/>
        <v>44.709949566695407</v>
      </c>
      <c r="Q278" s="6"/>
    </row>
    <row r="279" spans="1:17" ht="25.5">
      <c r="A279" s="13">
        <v>1</v>
      </c>
      <c r="B279" s="14" t="s">
        <v>80</v>
      </c>
      <c r="C279" s="15" t="s">
        <v>81</v>
      </c>
      <c r="D279" s="16">
        <v>5000</v>
      </c>
      <c r="E279" s="16">
        <v>5000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7">
        <f t="shared" si="24"/>
        <v>0</v>
      </c>
      <c r="L279" s="17">
        <f t="shared" si="25"/>
        <v>5000</v>
      </c>
      <c r="M279" s="17">
        <f t="shared" si="26"/>
        <v>0</v>
      </c>
      <c r="N279" s="17">
        <f t="shared" si="27"/>
        <v>5000</v>
      </c>
      <c r="O279" s="17">
        <f t="shared" si="28"/>
        <v>0</v>
      </c>
      <c r="P279" s="17">
        <f t="shared" si="29"/>
        <v>0</v>
      </c>
      <c r="Q279" s="6"/>
    </row>
    <row r="280" spans="1:17" ht="25.5">
      <c r="A280" s="13">
        <v>0</v>
      </c>
      <c r="B280" s="14" t="s">
        <v>82</v>
      </c>
      <c r="C280" s="15" t="s">
        <v>83</v>
      </c>
      <c r="D280" s="16">
        <v>5000</v>
      </c>
      <c r="E280" s="16">
        <v>5000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7">
        <f t="shared" si="24"/>
        <v>0</v>
      </c>
      <c r="L280" s="17">
        <f t="shared" si="25"/>
        <v>5000</v>
      </c>
      <c r="M280" s="17">
        <f t="shared" si="26"/>
        <v>0</v>
      </c>
      <c r="N280" s="17">
        <f t="shared" si="27"/>
        <v>5000</v>
      </c>
      <c r="O280" s="17">
        <f t="shared" si="28"/>
        <v>0</v>
      </c>
      <c r="P280" s="17">
        <f t="shared" si="29"/>
        <v>0</v>
      </c>
      <c r="Q280" s="6"/>
    </row>
    <row r="281" spans="1:17">
      <c r="A281" s="13">
        <v>1</v>
      </c>
      <c r="B281" s="14" t="s">
        <v>138</v>
      </c>
      <c r="C281" s="15" t="s">
        <v>75</v>
      </c>
      <c r="D281" s="16">
        <v>31000</v>
      </c>
      <c r="E281" s="16">
        <v>31000</v>
      </c>
      <c r="F281" s="16">
        <v>11850</v>
      </c>
      <c r="G281" s="16">
        <v>0</v>
      </c>
      <c r="H281" s="16">
        <v>0</v>
      </c>
      <c r="I281" s="16">
        <v>0</v>
      </c>
      <c r="J281" s="16">
        <v>0</v>
      </c>
      <c r="K281" s="17">
        <f t="shared" si="24"/>
        <v>11850</v>
      </c>
      <c r="L281" s="17">
        <f t="shared" si="25"/>
        <v>31000</v>
      </c>
      <c r="M281" s="17">
        <f t="shared" si="26"/>
        <v>0</v>
      </c>
      <c r="N281" s="17">
        <f t="shared" si="27"/>
        <v>31000</v>
      </c>
      <c r="O281" s="17">
        <f t="shared" si="28"/>
        <v>11850</v>
      </c>
      <c r="P281" s="17">
        <f t="shared" si="29"/>
        <v>0</v>
      </c>
      <c r="Q281" s="6"/>
    </row>
    <row r="282" spans="1:17">
      <c r="A282" s="13">
        <v>1</v>
      </c>
      <c r="B282" s="14" t="s">
        <v>17</v>
      </c>
      <c r="C282" s="15" t="s">
        <v>18</v>
      </c>
      <c r="D282" s="16">
        <v>31000</v>
      </c>
      <c r="E282" s="16">
        <v>31000</v>
      </c>
      <c r="F282" s="16">
        <v>11850</v>
      </c>
      <c r="G282" s="16">
        <v>0</v>
      </c>
      <c r="H282" s="16">
        <v>0</v>
      </c>
      <c r="I282" s="16">
        <v>0</v>
      </c>
      <c r="J282" s="16">
        <v>0</v>
      </c>
      <c r="K282" s="17">
        <f t="shared" si="24"/>
        <v>11850</v>
      </c>
      <c r="L282" s="17">
        <f t="shared" si="25"/>
        <v>31000</v>
      </c>
      <c r="M282" s="17">
        <f t="shared" si="26"/>
        <v>0</v>
      </c>
      <c r="N282" s="17">
        <f t="shared" si="27"/>
        <v>31000</v>
      </c>
      <c r="O282" s="17">
        <f t="shared" si="28"/>
        <v>11850</v>
      </c>
      <c r="P282" s="17">
        <f t="shared" si="29"/>
        <v>0</v>
      </c>
      <c r="Q282" s="6"/>
    </row>
    <row r="283" spans="1:17">
      <c r="A283" s="13">
        <v>1</v>
      </c>
      <c r="B283" s="14" t="s">
        <v>27</v>
      </c>
      <c r="C283" s="15" t="s">
        <v>28</v>
      </c>
      <c r="D283" s="16">
        <v>31000</v>
      </c>
      <c r="E283" s="16">
        <v>31000</v>
      </c>
      <c r="F283" s="16">
        <v>11850</v>
      </c>
      <c r="G283" s="16">
        <v>0</v>
      </c>
      <c r="H283" s="16">
        <v>0</v>
      </c>
      <c r="I283" s="16">
        <v>0</v>
      </c>
      <c r="J283" s="16">
        <v>0</v>
      </c>
      <c r="K283" s="17">
        <f t="shared" si="24"/>
        <v>11850</v>
      </c>
      <c r="L283" s="17">
        <f t="shared" si="25"/>
        <v>31000</v>
      </c>
      <c r="M283" s="17">
        <f t="shared" si="26"/>
        <v>0</v>
      </c>
      <c r="N283" s="17">
        <f t="shared" si="27"/>
        <v>31000</v>
      </c>
      <c r="O283" s="17">
        <f t="shared" si="28"/>
        <v>11850</v>
      </c>
      <c r="P283" s="17">
        <f t="shared" si="29"/>
        <v>0</v>
      </c>
      <c r="Q283" s="6"/>
    </row>
    <row r="284" spans="1:17">
      <c r="A284" s="13">
        <v>0</v>
      </c>
      <c r="B284" s="14" t="s">
        <v>29</v>
      </c>
      <c r="C284" s="15" t="s">
        <v>30</v>
      </c>
      <c r="D284" s="16">
        <v>30000</v>
      </c>
      <c r="E284" s="16">
        <v>30000</v>
      </c>
      <c r="F284" s="16">
        <v>11250</v>
      </c>
      <c r="G284" s="16">
        <v>0</v>
      </c>
      <c r="H284" s="16">
        <v>0</v>
      </c>
      <c r="I284" s="16">
        <v>0</v>
      </c>
      <c r="J284" s="16">
        <v>0</v>
      </c>
      <c r="K284" s="17">
        <f t="shared" si="24"/>
        <v>11250</v>
      </c>
      <c r="L284" s="17">
        <f t="shared" si="25"/>
        <v>30000</v>
      </c>
      <c r="M284" s="17">
        <f t="shared" si="26"/>
        <v>0</v>
      </c>
      <c r="N284" s="17">
        <f t="shared" si="27"/>
        <v>30000</v>
      </c>
      <c r="O284" s="17">
        <f t="shared" si="28"/>
        <v>11250</v>
      </c>
      <c r="P284" s="17">
        <f t="shared" si="29"/>
        <v>0</v>
      </c>
      <c r="Q284" s="6"/>
    </row>
    <row r="285" spans="1:17">
      <c r="A285" s="13">
        <v>0</v>
      </c>
      <c r="B285" s="14" t="s">
        <v>112</v>
      </c>
      <c r="C285" s="15" t="s">
        <v>113</v>
      </c>
      <c r="D285" s="16">
        <v>1000</v>
      </c>
      <c r="E285" s="16">
        <v>1000</v>
      </c>
      <c r="F285" s="16">
        <v>600</v>
      </c>
      <c r="G285" s="16">
        <v>0</v>
      </c>
      <c r="H285" s="16">
        <v>0</v>
      </c>
      <c r="I285" s="16">
        <v>0</v>
      </c>
      <c r="J285" s="16">
        <v>0</v>
      </c>
      <c r="K285" s="17">
        <f t="shared" si="24"/>
        <v>600</v>
      </c>
      <c r="L285" s="17">
        <f t="shared" si="25"/>
        <v>1000</v>
      </c>
      <c r="M285" s="17">
        <f t="shared" si="26"/>
        <v>0</v>
      </c>
      <c r="N285" s="17">
        <f t="shared" si="27"/>
        <v>1000</v>
      </c>
      <c r="O285" s="17">
        <f t="shared" si="28"/>
        <v>600</v>
      </c>
      <c r="P285" s="17">
        <f t="shared" si="29"/>
        <v>0</v>
      </c>
      <c r="Q285" s="6"/>
    </row>
    <row r="286" spans="1:17" ht="51">
      <c r="A286" s="13">
        <v>1</v>
      </c>
      <c r="B286" s="14" t="s">
        <v>139</v>
      </c>
      <c r="C286" s="15" t="s">
        <v>140</v>
      </c>
      <c r="D286" s="16">
        <v>254825</v>
      </c>
      <c r="E286" s="16">
        <v>254825</v>
      </c>
      <c r="F286" s="16">
        <v>50960</v>
      </c>
      <c r="G286" s="16">
        <v>0</v>
      </c>
      <c r="H286" s="16">
        <v>0</v>
      </c>
      <c r="I286" s="16">
        <v>0</v>
      </c>
      <c r="J286" s="16">
        <v>0</v>
      </c>
      <c r="K286" s="17">
        <f t="shared" si="24"/>
        <v>50960</v>
      </c>
      <c r="L286" s="17">
        <f t="shared" si="25"/>
        <v>254825</v>
      </c>
      <c r="M286" s="17">
        <f t="shared" si="26"/>
        <v>0</v>
      </c>
      <c r="N286" s="17">
        <f t="shared" si="27"/>
        <v>254825</v>
      </c>
      <c r="O286" s="17">
        <f t="shared" si="28"/>
        <v>50960</v>
      </c>
      <c r="P286" s="17">
        <f t="shared" si="29"/>
        <v>0</v>
      </c>
      <c r="Q286" s="6"/>
    </row>
    <row r="287" spans="1:17">
      <c r="A287" s="13">
        <v>1</v>
      </c>
      <c r="B287" s="14" t="s">
        <v>17</v>
      </c>
      <c r="C287" s="15" t="s">
        <v>18</v>
      </c>
      <c r="D287" s="16">
        <v>254825</v>
      </c>
      <c r="E287" s="16">
        <v>254825</v>
      </c>
      <c r="F287" s="16">
        <v>50960</v>
      </c>
      <c r="G287" s="16">
        <v>0</v>
      </c>
      <c r="H287" s="16">
        <v>0</v>
      </c>
      <c r="I287" s="16">
        <v>0</v>
      </c>
      <c r="J287" s="16">
        <v>0</v>
      </c>
      <c r="K287" s="17">
        <f t="shared" si="24"/>
        <v>50960</v>
      </c>
      <c r="L287" s="17">
        <f t="shared" si="25"/>
        <v>254825</v>
      </c>
      <c r="M287" s="17">
        <f t="shared" si="26"/>
        <v>0</v>
      </c>
      <c r="N287" s="17">
        <f t="shared" si="27"/>
        <v>254825</v>
      </c>
      <c r="O287" s="17">
        <f t="shared" si="28"/>
        <v>50960</v>
      </c>
      <c r="P287" s="17">
        <f t="shared" si="29"/>
        <v>0</v>
      </c>
      <c r="Q287" s="6"/>
    </row>
    <row r="288" spans="1:17">
      <c r="A288" s="13">
        <v>1</v>
      </c>
      <c r="B288" s="14" t="s">
        <v>27</v>
      </c>
      <c r="C288" s="15" t="s">
        <v>28</v>
      </c>
      <c r="D288" s="16">
        <v>254825</v>
      </c>
      <c r="E288" s="16">
        <v>254825</v>
      </c>
      <c r="F288" s="16">
        <v>50960</v>
      </c>
      <c r="G288" s="16">
        <v>0</v>
      </c>
      <c r="H288" s="16">
        <v>0</v>
      </c>
      <c r="I288" s="16">
        <v>0</v>
      </c>
      <c r="J288" s="16">
        <v>0</v>
      </c>
      <c r="K288" s="17">
        <f t="shared" si="24"/>
        <v>50960</v>
      </c>
      <c r="L288" s="17">
        <f t="shared" si="25"/>
        <v>254825</v>
      </c>
      <c r="M288" s="17">
        <f t="shared" si="26"/>
        <v>0</v>
      </c>
      <c r="N288" s="17">
        <f t="shared" si="27"/>
        <v>254825</v>
      </c>
      <c r="O288" s="17">
        <f t="shared" si="28"/>
        <v>50960</v>
      </c>
      <c r="P288" s="17">
        <f t="shared" si="29"/>
        <v>0</v>
      </c>
      <c r="Q288" s="6"/>
    </row>
    <row r="289" spans="1:17">
      <c r="A289" s="13">
        <v>0</v>
      </c>
      <c r="B289" s="14" t="s">
        <v>29</v>
      </c>
      <c r="C289" s="15" t="s">
        <v>30</v>
      </c>
      <c r="D289" s="16">
        <v>176825</v>
      </c>
      <c r="E289" s="16">
        <v>176825</v>
      </c>
      <c r="F289" s="16">
        <v>35360</v>
      </c>
      <c r="G289" s="16">
        <v>0</v>
      </c>
      <c r="H289" s="16">
        <v>0</v>
      </c>
      <c r="I289" s="16">
        <v>0</v>
      </c>
      <c r="J289" s="16">
        <v>0</v>
      </c>
      <c r="K289" s="17">
        <f t="shared" si="24"/>
        <v>35360</v>
      </c>
      <c r="L289" s="17">
        <f t="shared" si="25"/>
        <v>176825</v>
      </c>
      <c r="M289" s="17">
        <f t="shared" si="26"/>
        <v>0</v>
      </c>
      <c r="N289" s="17">
        <f t="shared" si="27"/>
        <v>176825</v>
      </c>
      <c r="O289" s="17">
        <f t="shared" si="28"/>
        <v>35360</v>
      </c>
      <c r="P289" s="17">
        <f t="shared" si="29"/>
        <v>0</v>
      </c>
      <c r="Q289" s="6"/>
    </row>
    <row r="290" spans="1:17">
      <c r="A290" s="13">
        <v>0</v>
      </c>
      <c r="B290" s="14" t="s">
        <v>31</v>
      </c>
      <c r="C290" s="15" t="s">
        <v>32</v>
      </c>
      <c r="D290" s="16">
        <v>78000</v>
      </c>
      <c r="E290" s="16">
        <v>78000</v>
      </c>
      <c r="F290" s="16">
        <v>15600</v>
      </c>
      <c r="G290" s="16">
        <v>0</v>
      </c>
      <c r="H290" s="16">
        <v>0</v>
      </c>
      <c r="I290" s="16">
        <v>0</v>
      </c>
      <c r="J290" s="16">
        <v>0</v>
      </c>
      <c r="K290" s="17">
        <f t="shared" si="24"/>
        <v>15600</v>
      </c>
      <c r="L290" s="17">
        <f t="shared" si="25"/>
        <v>78000</v>
      </c>
      <c r="M290" s="17">
        <f t="shared" si="26"/>
        <v>0</v>
      </c>
      <c r="N290" s="17">
        <f t="shared" si="27"/>
        <v>78000</v>
      </c>
      <c r="O290" s="17">
        <f t="shared" si="28"/>
        <v>15600</v>
      </c>
      <c r="P290" s="17">
        <f t="shared" si="29"/>
        <v>0</v>
      </c>
      <c r="Q290" s="6"/>
    </row>
    <row r="291" spans="1:17" ht="38.25">
      <c r="A291" s="13">
        <v>1</v>
      </c>
      <c r="B291" s="14" t="s">
        <v>141</v>
      </c>
      <c r="C291" s="15" t="s">
        <v>111</v>
      </c>
      <c r="D291" s="16">
        <v>1797165</v>
      </c>
      <c r="E291" s="16">
        <v>1797165</v>
      </c>
      <c r="F291" s="16">
        <v>443720</v>
      </c>
      <c r="G291" s="16">
        <v>324935.86000000004</v>
      </c>
      <c r="H291" s="16">
        <v>324935.86000000004</v>
      </c>
      <c r="I291" s="16">
        <v>0</v>
      </c>
      <c r="J291" s="16">
        <v>0</v>
      </c>
      <c r="K291" s="17">
        <f t="shared" si="24"/>
        <v>118784.13999999996</v>
      </c>
      <c r="L291" s="17">
        <f t="shared" si="25"/>
        <v>1472229.14</v>
      </c>
      <c r="M291" s="17">
        <f t="shared" si="26"/>
        <v>73.229933291264771</v>
      </c>
      <c r="N291" s="17">
        <f t="shared" si="27"/>
        <v>1472229.14</v>
      </c>
      <c r="O291" s="17">
        <f t="shared" si="28"/>
        <v>118784.13999999996</v>
      </c>
      <c r="P291" s="17">
        <f t="shared" si="29"/>
        <v>73.229933291264771</v>
      </c>
      <c r="Q291" s="6"/>
    </row>
    <row r="292" spans="1:17">
      <c r="A292" s="13">
        <v>1</v>
      </c>
      <c r="B292" s="14" t="s">
        <v>17</v>
      </c>
      <c r="C292" s="15" t="s">
        <v>18</v>
      </c>
      <c r="D292" s="16">
        <v>1797165</v>
      </c>
      <c r="E292" s="16">
        <v>1797165</v>
      </c>
      <c r="F292" s="16">
        <v>443720</v>
      </c>
      <c r="G292" s="16">
        <v>324935.86000000004</v>
      </c>
      <c r="H292" s="16">
        <v>324935.86000000004</v>
      </c>
      <c r="I292" s="16">
        <v>0</v>
      </c>
      <c r="J292" s="16">
        <v>0</v>
      </c>
      <c r="K292" s="17">
        <f t="shared" si="24"/>
        <v>118784.13999999996</v>
      </c>
      <c r="L292" s="17">
        <f t="shared" si="25"/>
        <v>1472229.14</v>
      </c>
      <c r="M292" s="17">
        <f t="shared" si="26"/>
        <v>73.229933291264771</v>
      </c>
      <c r="N292" s="17">
        <f t="shared" si="27"/>
        <v>1472229.14</v>
      </c>
      <c r="O292" s="17">
        <f t="shared" si="28"/>
        <v>118784.13999999996</v>
      </c>
      <c r="P292" s="17">
        <f t="shared" si="29"/>
        <v>73.229933291264771</v>
      </c>
      <c r="Q292" s="6"/>
    </row>
    <row r="293" spans="1:17">
      <c r="A293" s="13">
        <v>1</v>
      </c>
      <c r="B293" s="14" t="s">
        <v>19</v>
      </c>
      <c r="C293" s="15" t="s">
        <v>20</v>
      </c>
      <c r="D293" s="16">
        <v>1670168</v>
      </c>
      <c r="E293" s="16">
        <v>1670168</v>
      </c>
      <c r="F293" s="16">
        <v>421315</v>
      </c>
      <c r="G293" s="16">
        <v>317289.90000000002</v>
      </c>
      <c r="H293" s="16">
        <v>317289.90000000002</v>
      </c>
      <c r="I293" s="16">
        <v>0</v>
      </c>
      <c r="J293" s="16">
        <v>0</v>
      </c>
      <c r="K293" s="17">
        <f t="shared" si="24"/>
        <v>104025.09999999998</v>
      </c>
      <c r="L293" s="17">
        <f t="shared" si="25"/>
        <v>1352878.1</v>
      </c>
      <c r="M293" s="17">
        <f t="shared" si="26"/>
        <v>75.30942406512942</v>
      </c>
      <c r="N293" s="17">
        <f t="shared" si="27"/>
        <v>1352878.1</v>
      </c>
      <c r="O293" s="17">
        <f t="shared" si="28"/>
        <v>104025.09999999998</v>
      </c>
      <c r="P293" s="17">
        <f t="shared" si="29"/>
        <v>75.30942406512942</v>
      </c>
      <c r="Q293" s="6"/>
    </row>
    <row r="294" spans="1:17">
      <c r="A294" s="13">
        <v>1</v>
      </c>
      <c r="B294" s="14" t="s">
        <v>21</v>
      </c>
      <c r="C294" s="15" t="s">
        <v>22</v>
      </c>
      <c r="D294" s="16">
        <v>1368990</v>
      </c>
      <c r="E294" s="16">
        <v>1368990</v>
      </c>
      <c r="F294" s="16">
        <v>345340</v>
      </c>
      <c r="G294" s="16">
        <v>260073.69</v>
      </c>
      <c r="H294" s="16">
        <v>260073.69</v>
      </c>
      <c r="I294" s="16">
        <v>0</v>
      </c>
      <c r="J294" s="16">
        <v>0</v>
      </c>
      <c r="K294" s="17">
        <f t="shared" si="24"/>
        <v>85266.31</v>
      </c>
      <c r="L294" s="17">
        <f t="shared" si="25"/>
        <v>1108916.31</v>
      </c>
      <c r="M294" s="17">
        <f t="shared" si="26"/>
        <v>75.309460242080277</v>
      </c>
      <c r="N294" s="17">
        <f t="shared" si="27"/>
        <v>1108916.31</v>
      </c>
      <c r="O294" s="17">
        <f t="shared" si="28"/>
        <v>85266.31</v>
      </c>
      <c r="P294" s="17">
        <f t="shared" si="29"/>
        <v>75.309460242080277</v>
      </c>
      <c r="Q294" s="6"/>
    </row>
    <row r="295" spans="1:17">
      <c r="A295" s="13">
        <v>0</v>
      </c>
      <c r="B295" s="14" t="s">
        <v>23</v>
      </c>
      <c r="C295" s="15" t="s">
        <v>24</v>
      </c>
      <c r="D295" s="16">
        <v>1368990</v>
      </c>
      <c r="E295" s="16">
        <v>1368990</v>
      </c>
      <c r="F295" s="16">
        <v>345340</v>
      </c>
      <c r="G295" s="16">
        <v>260073.69</v>
      </c>
      <c r="H295" s="16">
        <v>260073.69</v>
      </c>
      <c r="I295" s="16">
        <v>0</v>
      </c>
      <c r="J295" s="16">
        <v>0</v>
      </c>
      <c r="K295" s="17">
        <f t="shared" si="24"/>
        <v>85266.31</v>
      </c>
      <c r="L295" s="17">
        <f t="shared" si="25"/>
        <v>1108916.31</v>
      </c>
      <c r="M295" s="17">
        <f t="shared" si="26"/>
        <v>75.309460242080277</v>
      </c>
      <c r="N295" s="17">
        <f t="shared" si="27"/>
        <v>1108916.31</v>
      </c>
      <c r="O295" s="17">
        <f t="shared" si="28"/>
        <v>85266.31</v>
      </c>
      <c r="P295" s="17">
        <f t="shared" si="29"/>
        <v>75.309460242080277</v>
      </c>
      <c r="Q295" s="6"/>
    </row>
    <row r="296" spans="1:17">
      <c r="A296" s="13">
        <v>0</v>
      </c>
      <c r="B296" s="14" t="s">
        <v>25</v>
      </c>
      <c r="C296" s="15" t="s">
        <v>26</v>
      </c>
      <c r="D296" s="16">
        <v>301178</v>
      </c>
      <c r="E296" s="16">
        <v>301178</v>
      </c>
      <c r="F296" s="16">
        <v>75975</v>
      </c>
      <c r="G296" s="16">
        <v>57216.21</v>
      </c>
      <c r="H296" s="16">
        <v>57216.21</v>
      </c>
      <c r="I296" s="16">
        <v>0</v>
      </c>
      <c r="J296" s="16">
        <v>0</v>
      </c>
      <c r="K296" s="17">
        <f t="shared" si="24"/>
        <v>18758.79</v>
      </c>
      <c r="L296" s="17">
        <f t="shared" si="25"/>
        <v>243961.79</v>
      </c>
      <c r="M296" s="17">
        <f t="shared" si="26"/>
        <v>75.309259624876603</v>
      </c>
      <c r="N296" s="17">
        <f t="shared" si="27"/>
        <v>243961.79</v>
      </c>
      <c r="O296" s="17">
        <f t="shared" si="28"/>
        <v>18758.79</v>
      </c>
      <c r="P296" s="17">
        <f t="shared" si="29"/>
        <v>75.309259624876603</v>
      </c>
      <c r="Q296" s="6"/>
    </row>
    <row r="297" spans="1:17">
      <c r="A297" s="13">
        <v>1</v>
      </c>
      <c r="B297" s="14" t="s">
        <v>27</v>
      </c>
      <c r="C297" s="15" t="s">
        <v>28</v>
      </c>
      <c r="D297" s="16">
        <v>125997</v>
      </c>
      <c r="E297" s="16">
        <v>125997</v>
      </c>
      <c r="F297" s="16">
        <v>21405</v>
      </c>
      <c r="G297" s="16">
        <v>7645.96</v>
      </c>
      <c r="H297" s="16">
        <v>7645.96</v>
      </c>
      <c r="I297" s="16">
        <v>0</v>
      </c>
      <c r="J297" s="16">
        <v>0</v>
      </c>
      <c r="K297" s="17">
        <f t="shared" si="24"/>
        <v>13759.04</v>
      </c>
      <c r="L297" s="17">
        <f t="shared" si="25"/>
        <v>118351.03999999999</v>
      </c>
      <c r="M297" s="17">
        <f t="shared" si="26"/>
        <v>35.720439149731369</v>
      </c>
      <c r="N297" s="17">
        <f t="shared" si="27"/>
        <v>118351.03999999999</v>
      </c>
      <c r="O297" s="17">
        <f t="shared" si="28"/>
        <v>13759.04</v>
      </c>
      <c r="P297" s="17">
        <f t="shared" si="29"/>
        <v>35.720439149731369</v>
      </c>
      <c r="Q297" s="6"/>
    </row>
    <row r="298" spans="1:17">
      <c r="A298" s="13">
        <v>0</v>
      </c>
      <c r="B298" s="14" t="s">
        <v>29</v>
      </c>
      <c r="C298" s="15" t="s">
        <v>30</v>
      </c>
      <c r="D298" s="16">
        <v>39990</v>
      </c>
      <c r="E298" s="16">
        <v>39990</v>
      </c>
      <c r="F298" s="16">
        <v>2000</v>
      </c>
      <c r="G298" s="16">
        <v>0</v>
      </c>
      <c r="H298" s="16">
        <v>0</v>
      </c>
      <c r="I298" s="16">
        <v>0</v>
      </c>
      <c r="J298" s="16">
        <v>0</v>
      </c>
      <c r="K298" s="17">
        <f t="shared" si="24"/>
        <v>2000</v>
      </c>
      <c r="L298" s="17">
        <f t="shared" si="25"/>
        <v>39990</v>
      </c>
      <c r="M298" s="17">
        <f t="shared" si="26"/>
        <v>0</v>
      </c>
      <c r="N298" s="17">
        <f t="shared" si="27"/>
        <v>39990</v>
      </c>
      <c r="O298" s="17">
        <f t="shared" si="28"/>
        <v>2000</v>
      </c>
      <c r="P298" s="17">
        <f t="shared" si="29"/>
        <v>0</v>
      </c>
      <c r="Q298" s="6"/>
    </row>
    <row r="299" spans="1:17">
      <c r="A299" s="13">
        <v>0</v>
      </c>
      <c r="B299" s="14" t="s">
        <v>31</v>
      </c>
      <c r="C299" s="15" t="s">
        <v>32</v>
      </c>
      <c r="D299" s="16">
        <v>29500</v>
      </c>
      <c r="E299" s="16">
        <v>29500</v>
      </c>
      <c r="F299" s="16">
        <v>3700</v>
      </c>
      <c r="G299" s="16">
        <v>0</v>
      </c>
      <c r="H299" s="16">
        <v>0</v>
      </c>
      <c r="I299" s="16">
        <v>0</v>
      </c>
      <c r="J299" s="16">
        <v>0</v>
      </c>
      <c r="K299" s="17">
        <f t="shared" si="24"/>
        <v>3700</v>
      </c>
      <c r="L299" s="17">
        <f t="shared" si="25"/>
        <v>29500</v>
      </c>
      <c r="M299" s="17">
        <f t="shared" si="26"/>
        <v>0</v>
      </c>
      <c r="N299" s="17">
        <f t="shared" si="27"/>
        <v>29500</v>
      </c>
      <c r="O299" s="17">
        <f t="shared" si="28"/>
        <v>3700</v>
      </c>
      <c r="P299" s="17">
        <f t="shared" si="29"/>
        <v>0</v>
      </c>
      <c r="Q299" s="6"/>
    </row>
    <row r="300" spans="1:17">
      <c r="A300" s="13">
        <v>1</v>
      </c>
      <c r="B300" s="14" t="s">
        <v>33</v>
      </c>
      <c r="C300" s="15" t="s">
        <v>34</v>
      </c>
      <c r="D300" s="16">
        <v>56507</v>
      </c>
      <c r="E300" s="16">
        <v>56507</v>
      </c>
      <c r="F300" s="16">
        <v>15705</v>
      </c>
      <c r="G300" s="16">
        <v>7645.96</v>
      </c>
      <c r="H300" s="16">
        <v>7645.96</v>
      </c>
      <c r="I300" s="16">
        <v>0</v>
      </c>
      <c r="J300" s="16">
        <v>0</v>
      </c>
      <c r="K300" s="17">
        <f t="shared" si="24"/>
        <v>8059.04</v>
      </c>
      <c r="L300" s="17">
        <f t="shared" si="25"/>
        <v>48861.04</v>
      </c>
      <c r="M300" s="17">
        <f t="shared" si="26"/>
        <v>48.684877427570839</v>
      </c>
      <c r="N300" s="17">
        <f t="shared" si="27"/>
        <v>48861.04</v>
      </c>
      <c r="O300" s="17">
        <f t="shared" si="28"/>
        <v>8059.04</v>
      </c>
      <c r="P300" s="17">
        <f t="shared" si="29"/>
        <v>48.684877427570839</v>
      </c>
      <c r="Q300" s="6"/>
    </row>
    <row r="301" spans="1:17">
      <c r="A301" s="13">
        <v>0</v>
      </c>
      <c r="B301" s="14" t="s">
        <v>37</v>
      </c>
      <c r="C301" s="15" t="s">
        <v>38</v>
      </c>
      <c r="D301" s="16">
        <v>534</v>
      </c>
      <c r="E301" s="16">
        <v>534</v>
      </c>
      <c r="F301" s="16">
        <v>105</v>
      </c>
      <c r="G301" s="16">
        <v>51.64</v>
      </c>
      <c r="H301" s="16">
        <v>51.64</v>
      </c>
      <c r="I301" s="16">
        <v>0</v>
      </c>
      <c r="J301" s="16">
        <v>0</v>
      </c>
      <c r="K301" s="17">
        <f t="shared" si="24"/>
        <v>53.36</v>
      </c>
      <c r="L301" s="17">
        <f t="shared" si="25"/>
        <v>482.36</v>
      </c>
      <c r="M301" s="17">
        <f t="shared" si="26"/>
        <v>49.180952380952384</v>
      </c>
      <c r="N301" s="17">
        <f t="shared" si="27"/>
        <v>482.36</v>
      </c>
      <c r="O301" s="17">
        <f t="shared" si="28"/>
        <v>53.36</v>
      </c>
      <c r="P301" s="17">
        <f t="shared" si="29"/>
        <v>49.180952380952384</v>
      </c>
      <c r="Q301" s="6"/>
    </row>
    <row r="302" spans="1:17">
      <c r="A302" s="13">
        <v>0</v>
      </c>
      <c r="B302" s="14" t="s">
        <v>39</v>
      </c>
      <c r="C302" s="15" t="s">
        <v>40</v>
      </c>
      <c r="D302" s="16">
        <v>48100</v>
      </c>
      <c r="E302" s="16">
        <v>48100</v>
      </c>
      <c r="F302" s="16">
        <v>11400</v>
      </c>
      <c r="G302" s="16">
        <v>6629.21</v>
      </c>
      <c r="H302" s="16">
        <v>6629.21</v>
      </c>
      <c r="I302" s="16">
        <v>0</v>
      </c>
      <c r="J302" s="16">
        <v>0</v>
      </c>
      <c r="K302" s="17">
        <f t="shared" si="24"/>
        <v>4770.79</v>
      </c>
      <c r="L302" s="17">
        <f t="shared" si="25"/>
        <v>41470.79</v>
      </c>
      <c r="M302" s="17">
        <f t="shared" si="26"/>
        <v>58.150964912280699</v>
      </c>
      <c r="N302" s="17">
        <f t="shared" si="27"/>
        <v>41470.79</v>
      </c>
      <c r="O302" s="17">
        <f t="shared" si="28"/>
        <v>4770.79</v>
      </c>
      <c r="P302" s="17">
        <f t="shared" si="29"/>
        <v>58.150964912280699</v>
      </c>
      <c r="Q302" s="6"/>
    </row>
    <row r="303" spans="1:17">
      <c r="A303" s="13">
        <v>0</v>
      </c>
      <c r="B303" s="14" t="s">
        <v>41</v>
      </c>
      <c r="C303" s="15" t="s">
        <v>42</v>
      </c>
      <c r="D303" s="16">
        <v>7873</v>
      </c>
      <c r="E303" s="16">
        <v>7873</v>
      </c>
      <c r="F303" s="16">
        <v>4200</v>
      </c>
      <c r="G303" s="16">
        <v>965.11</v>
      </c>
      <c r="H303" s="16">
        <v>965.11</v>
      </c>
      <c r="I303" s="16">
        <v>0</v>
      </c>
      <c r="J303" s="16">
        <v>0</v>
      </c>
      <c r="K303" s="17">
        <f t="shared" si="24"/>
        <v>3234.89</v>
      </c>
      <c r="L303" s="17">
        <f t="shared" si="25"/>
        <v>6907.89</v>
      </c>
      <c r="M303" s="17">
        <f t="shared" si="26"/>
        <v>22.978809523809524</v>
      </c>
      <c r="N303" s="17">
        <f t="shared" si="27"/>
        <v>6907.89</v>
      </c>
      <c r="O303" s="17">
        <f t="shared" si="28"/>
        <v>3234.89</v>
      </c>
      <c r="P303" s="17">
        <f t="shared" si="29"/>
        <v>22.978809523809524</v>
      </c>
      <c r="Q303" s="6"/>
    </row>
    <row r="304" spans="1:17">
      <c r="A304" s="13">
        <v>0</v>
      </c>
      <c r="B304" s="14" t="s">
        <v>45</v>
      </c>
      <c r="C304" s="15" t="s">
        <v>46</v>
      </c>
      <c r="D304" s="16">
        <v>1000</v>
      </c>
      <c r="E304" s="16">
        <v>1000</v>
      </c>
      <c r="F304" s="16">
        <v>1000</v>
      </c>
      <c r="G304" s="16">
        <v>0</v>
      </c>
      <c r="H304" s="16">
        <v>0</v>
      </c>
      <c r="I304" s="16">
        <v>0</v>
      </c>
      <c r="J304" s="16">
        <v>0</v>
      </c>
      <c r="K304" s="17">
        <f t="shared" si="24"/>
        <v>1000</v>
      </c>
      <c r="L304" s="17">
        <f t="shared" si="25"/>
        <v>1000</v>
      </c>
      <c r="M304" s="17">
        <f t="shared" si="26"/>
        <v>0</v>
      </c>
      <c r="N304" s="17">
        <f t="shared" si="27"/>
        <v>1000</v>
      </c>
      <c r="O304" s="17">
        <f t="shared" si="28"/>
        <v>1000</v>
      </c>
      <c r="P304" s="17">
        <f t="shared" si="29"/>
        <v>0</v>
      </c>
      <c r="Q304" s="6"/>
    </row>
    <row r="305" spans="1:17">
      <c r="A305" s="13">
        <v>1</v>
      </c>
      <c r="B305" s="14" t="s">
        <v>142</v>
      </c>
      <c r="C305" s="15" t="s">
        <v>143</v>
      </c>
      <c r="D305" s="16">
        <v>500000</v>
      </c>
      <c r="E305" s="16">
        <v>500000</v>
      </c>
      <c r="F305" s="16">
        <v>250000</v>
      </c>
      <c r="G305" s="16">
        <v>0</v>
      </c>
      <c r="H305" s="16">
        <v>0</v>
      </c>
      <c r="I305" s="16">
        <v>0</v>
      </c>
      <c r="J305" s="16">
        <v>0</v>
      </c>
      <c r="K305" s="17">
        <f t="shared" si="24"/>
        <v>250000</v>
      </c>
      <c r="L305" s="17">
        <f t="shared" si="25"/>
        <v>500000</v>
      </c>
      <c r="M305" s="17">
        <f t="shared" si="26"/>
        <v>0</v>
      </c>
      <c r="N305" s="17">
        <f t="shared" si="27"/>
        <v>500000</v>
      </c>
      <c r="O305" s="17">
        <f t="shared" si="28"/>
        <v>250000</v>
      </c>
      <c r="P305" s="17">
        <f t="shared" si="29"/>
        <v>0</v>
      </c>
      <c r="Q305" s="6"/>
    </row>
    <row r="306" spans="1:17">
      <c r="A306" s="13">
        <v>0</v>
      </c>
      <c r="B306" s="14" t="s">
        <v>144</v>
      </c>
      <c r="C306" s="15" t="s">
        <v>145</v>
      </c>
      <c r="D306" s="16">
        <v>500000</v>
      </c>
      <c r="E306" s="16">
        <v>500000</v>
      </c>
      <c r="F306" s="16">
        <v>250000</v>
      </c>
      <c r="G306" s="16">
        <v>0</v>
      </c>
      <c r="H306" s="16">
        <v>0</v>
      </c>
      <c r="I306" s="16">
        <v>0</v>
      </c>
      <c r="J306" s="16">
        <v>0</v>
      </c>
      <c r="K306" s="17">
        <f t="shared" si="24"/>
        <v>250000</v>
      </c>
      <c r="L306" s="17">
        <f t="shared" si="25"/>
        <v>500000</v>
      </c>
      <c r="M306" s="17">
        <f t="shared" si="26"/>
        <v>0</v>
      </c>
      <c r="N306" s="17">
        <f t="shared" si="27"/>
        <v>500000</v>
      </c>
      <c r="O306" s="17">
        <f t="shared" si="28"/>
        <v>250000</v>
      </c>
      <c r="P306" s="17">
        <f t="shared" si="29"/>
        <v>0</v>
      </c>
      <c r="Q306" s="6"/>
    </row>
    <row r="307" spans="1:17">
      <c r="A307" s="13">
        <v>1</v>
      </c>
      <c r="B307" s="14" t="s">
        <v>146</v>
      </c>
      <c r="C307" s="15" t="s">
        <v>147</v>
      </c>
      <c r="D307" s="16">
        <v>169830</v>
      </c>
      <c r="E307" s="16">
        <v>969830</v>
      </c>
      <c r="F307" s="16">
        <v>841411</v>
      </c>
      <c r="G307" s="16">
        <v>41411</v>
      </c>
      <c r="H307" s="16">
        <v>41411</v>
      </c>
      <c r="I307" s="16">
        <v>0</v>
      </c>
      <c r="J307" s="16">
        <v>0</v>
      </c>
      <c r="K307" s="17">
        <f t="shared" si="24"/>
        <v>800000</v>
      </c>
      <c r="L307" s="17">
        <f t="shared" si="25"/>
        <v>928419</v>
      </c>
      <c r="M307" s="17">
        <f t="shared" si="26"/>
        <v>4.9216138129879452</v>
      </c>
      <c r="N307" s="17">
        <f t="shared" si="27"/>
        <v>928419</v>
      </c>
      <c r="O307" s="17">
        <f t="shared" si="28"/>
        <v>800000</v>
      </c>
      <c r="P307" s="17">
        <f t="shared" si="29"/>
        <v>4.9216138129879452</v>
      </c>
      <c r="Q307" s="6"/>
    </row>
    <row r="308" spans="1:17">
      <c r="A308" s="13">
        <v>1</v>
      </c>
      <c r="B308" s="14" t="s">
        <v>17</v>
      </c>
      <c r="C308" s="15" t="s">
        <v>18</v>
      </c>
      <c r="D308" s="16">
        <v>169830</v>
      </c>
      <c r="E308" s="16">
        <v>169830</v>
      </c>
      <c r="F308" s="16">
        <v>41411</v>
      </c>
      <c r="G308" s="16">
        <v>41411</v>
      </c>
      <c r="H308" s="16">
        <v>41411</v>
      </c>
      <c r="I308" s="16">
        <v>0</v>
      </c>
      <c r="J308" s="16">
        <v>0</v>
      </c>
      <c r="K308" s="17">
        <f t="shared" si="24"/>
        <v>0</v>
      </c>
      <c r="L308" s="17">
        <f t="shared" si="25"/>
        <v>128419</v>
      </c>
      <c r="M308" s="17">
        <f t="shared" si="26"/>
        <v>100</v>
      </c>
      <c r="N308" s="17">
        <f t="shared" si="27"/>
        <v>128419</v>
      </c>
      <c r="O308" s="17">
        <f t="shared" si="28"/>
        <v>0</v>
      </c>
      <c r="P308" s="17">
        <f t="shared" si="29"/>
        <v>100</v>
      </c>
      <c r="Q308" s="6"/>
    </row>
    <row r="309" spans="1:17">
      <c r="A309" s="13">
        <v>1</v>
      </c>
      <c r="B309" s="14" t="s">
        <v>51</v>
      </c>
      <c r="C309" s="15" t="s">
        <v>52</v>
      </c>
      <c r="D309" s="16">
        <v>169830</v>
      </c>
      <c r="E309" s="16">
        <v>169830</v>
      </c>
      <c r="F309" s="16">
        <v>41411</v>
      </c>
      <c r="G309" s="16">
        <v>41411</v>
      </c>
      <c r="H309" s="16">
        <v>41411</v>
      </c>
      <c r="I309" s="16">
        <v>0</v>
      </c>
      <c r="J309" s="16">
        <v>0</v>
      </c>
      <c r="K309" s="17">
        <f t="shared" si="24"/>
        <v>0</v>
      </c>
      <c r="L309" s="17">
        <f t="shared" si="25"/>
        <v>128419</v>
      </c>
      <c r="M309" s="17">
        <f t="shared" si="26"/>
        <v>100</v>
      </c>
      <c r="N309" s="17">
        <f t="shared" si="27"/>
        <v>128419</v>
      </c>
      <c r="O309" s="17">
        <f t="shared" si="28"/>
        <v>0</v>
      </c>
      <c r="P309" s="17">
        <f t="shared" si="29"/>
        <v>100</v>
      </c>
      <c r="Q309" s="6"/>
    </row>
    <row r="310" spans="1:17" ht="25.5">
      <c r="A310" s="13">
        <v>0</v>
      </c>
      <c r="B310" s="14" t="s">
        <v>100</v>
      </c>
      <c r="C310" s="15" t="s">
        <v>101</v>
      </c>
      <c r="D310" s="16">
        <v>169830</v>
      </c>
      <c r="E310" s="16">
        <v>169830</v>
      </c>
      <c r="F310" s="16">
        <v>41411</v>
      </c>
      <c r="G310" s="16">
        <v>41411</v>
      </c>
      <c r="H310" s="16">
        <v>41411</v>
      </c>
      <c r="I310" s="16">
        <v>0</v>
      </c>
      <c r="J310" s="16">
        <v>0</v>
      </c>
      <c r="K310" s="17">
        <f t="shared" si="24"/>
        <v>0</v>
      </c>
      <c r="L310" s="17">
        <f t="shared" si="25"/>
        <v>128419</v>
      </c>
      <c r="M310" s="17">
        <f t="shared" si="26"/>
        <v>100</v>
      </c>
      <c r="N310" s="17">
        <f t="shared" si="27"/>
        <v>128419</v>
      </c>
      <c r="O310" s="17">
        <f t="shared" si="28"/>
        <v>0</v>
      </c>
      <c r="P310" s="17">
        <f t="shared" si="29"/>
        <v>100</v>
      </c>
      <c r="Q310" s="6"/>
    </row>
    <row r="311" spans="1:17">
      <c r="A311" s="13">
        <v>1</v>
      </c>
      <c r="B311" s="14" t="s">
        <v>104</v>
      </c>
      <c r="C311" s="15" t="s">
        <v>105</v>
      </c>
      <c r="D311" s="16">
        <v>0</v>
      </c>
      <c r="E311" s="16">
        <v>800000</v>
      </c>
      <c r="F311" s="16">
        <v>800000</v>
      </c>
      <c r="G311" s="16">
        <v>0</v>
      </c>
      <c r="H311" s="16">
        <v>0</v>
      </c>
      <c r="I311" s="16">
        <v>0</v>
      </c>
      <c r="J311" s="16">
        <v>0</v>
      </c>
      <c r="K311" s="17">
        <f t="shared" si="24"/>
        <v>800000</v>
      </c>
      <c r="L311" s="17">
        <f t="shared" si="25"/>
        <v>800000</v>
      </c>
      <c r="M311" s="17">
        <f t="shared" si="26"/>
        <v>0</v>
      </c>
      <c r="N311" s="17">
        <f t="shared" si="27"/>
        <v>800000</v>
      </c>
      <c r="O311" s="17">
        <f t="shared" si="28"/>
        <v>800000</v>
      </c>
      <c r="P311" s="17">
        <f t="shared" si="29"/>
        <v>0</v>
      </c>
      <c r="Q311" s="6"/>
    </row>
    <row r="312" spans="1:17">
      <c r="A312" s="13">
        <v>1</v>
      </c>
      <c r="B312" s="14" t="s">
        <v>106</v>
      </c>
      <c r="C312" s="15" t="s">
        <v>107</v>
      </c>
      <c r="D312" s="16">
        <v>0</v>
      </c>
      <c r="E312" s="16">
        <v>800000</v>
      </c>
      <c r="F312" s="16">
        <v>800000</v>
      </c>
      <c r="G312" s="16">
        <v>0</v>
      </c>
      <c r="H312" s="16">
        <v>0</v>
      </c>
      <c r="I312" s="16">
        <v>0</v>
      </c>
      <c r="J312" s="16">
        <v>0</v>
      </c>
      <c r="K312" s="17">
        <f t="shared" si="24"/>
        <v>800000</v>
      </c>
      <c r="L312" s="17">
        <f t="shared" si="25"/>
        <v>800000</v>
      </c>
      <c r="M312" s="17">
        <f t="shared" si="26"/>
        <v>0</v>
      </c>
      <c r="N312" s="17">
        <f t="shared" si="27"/>
        <v>800000</v>
      </c>
      <c r="O312" s="17">
        <f t="shared" si="28"/>
        <v>800000</v>
      </c>
      <c r="P312" s="17">
        <f t="shared" si="29"/>
        <v>0</v>
      </c>
      <c r="Q312" s="6"/>
    </row>
    <row r="313" spans="1:17" ht="25.5">
      <c r="A313" s="13">
        <v>0</v>
      </c>
      <c r="B313" s="14" t="s">
        <v>108</v>
      </c>
      <c r="C313" s="15" t="s">
        <v>109</v>
      </c>
      <c r="D313" s="16">
        <v>0</v>
      </c>
      <c r="E313" s="16">
        <v>800000</v>
      </c>
      <c r="F313" s="16">
        <v>800000</v>
      </c>
      <c r="G313" s="16">
        <v>0</v>
      </c>
      <c r="H313" s="16">
        <v>0</v>
      </c>
      <c r="I313" s="16">
        <v>0</v>
      </c>
      <c r="J313" s="16">
        <v>0</v>
      </c>
      <c r="K313" s="17">
        <f t="shared" si="24"/>
        <v>800000</v>
      </c>
      <c r="L313" s="17">
        <f t="shared" si="25"/>
        <v>800000</v>
      </c>
      <c r="M313" s="17">
        <f t="shared" si="26"/>
        <v>0</v>
      </c>
      <c r="N313" s="17">
        <f t="shared" si="27"/>
        <v>800000</v>
      </c>
      <c r="O313" s="17">
        <f t="shared" si="28"/>
        <v>800000</v>
      </c>
      <c r="P313" s="17">
        <f t="shared" si="29"/>
        <v>0</v>
      </c>
      <c r="Q313" s="6"/>
    </row>
    <row r="314" spans="1:17">
      <c r="A314" s="13">
        <v>1</v>
      </c>
      <c r="B314" s="14" t="s">
        <v>148</v>
      </c>
      <c r="C314" s="15" t="s">
        <v>149</v>
      </c>
      <c r="D314" s="16">
        <v>128945473</v>
      </c>
      <c r="E314" s="16">
        <v>236938436</v>
      </c>
      <c r="F314" s="16">
        <v>48443246</v>
      </c>
      <c r="G314" s="16">
        <v>37984932.640000001</v>
      </c>
      <c r="H314" s="16">
        <v>37841396.189999998</v>
      </c>
      <c r="I314" s="16">
        <v>143536.44999999998</v>
      </c>
      <c r="J314" s="16">
        <v>0</v>
      </c>
      <c r="K314" s="17">
        <f t="shared" si="24"/>
        <v>10458313.359999999</v>
      </c>
      <c r="L314" s="17">
        <f t="shared" si="25"/>
        <v>198953503.36000001</v>
      </c>
      <c r="M314" s="17">
        <f t="shared" si="26"/>
        <v>78.411204401951096</v>
      </c>
      <c r="N314" s="17">
        <f t="shared" si="27"/>
        <v>199097039.81</v>
      </c>
      <c r="O314" s="17">
        <f t="shared" si="28"/>
        <v>10601849.810000002</v>
      </c>
      <c r="P314" s="17">
        <f t="shared" si="29"/>
        <v>78.114906234813404</v>
      </c>
      <c r="Q314" s="6"/>
    </row>
    <row r="316" spans="1:17">
      <c r="B316" s="10"/>
      <c r="C316" s="8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24" hidden="1"/>
  </sheetData>
  <mergeCells count="2">
    <mergeCell ref="B2:P2"/>
    <mergeCell ref="B3:P3"/>
  </mergeCells>
  <conditionalFormatting sqref="B7:B314">
    <cfRule type="expression" dxfId="89" priority="49" stopIfTrue="1">
      <formula>A7=1</formula>
    </cfRule>
    <cfRule type="expression" dxfId="88" priority="50" stopIfTrue="1">
      <formula>A7=2</formula>
    </cfRule>
    <cfRule type="expression" dxfId="87" priority="51" stopIfTrue="1">
      <formula>A7=3</formula>
    </cfRule>
  </conditionalFormatting>
  <conditionalFormatting sqref="C7:C314">
    <cfRule type="expression" dxfId="86" priority="52" stopIfTrue="1">
      <formula>A7=1</formula>
    </cfRule>
    <cfRule type="expression" dxfId="85" priority="53" stopIfTrue="1">
      <formula>A7=2</formula>
    </cfRule>
    <cfRule type="expression" dxfId="84" priority="54" stopIfTrue="1">
      <formula>A7=3</formula>
    </cfRule>
  </conditionalFormatting>
  <conditionalFormatting sqref="D7:D314">
    <cfRule type="expression" dxfId="83" priority="55" stopIfTrue="1">
      <formula>A7=1</formula>
    </cfRule>
    <cfRule type="expression" dxfId="82" priority="56" stopIfTrue="1">
      <formula>A7=2</formula>
    </cfRule>
    <cfRule type="expression" dxfId="81" priority="57" stopIfTrue="1">
      <formula>A7=3</formula>
    </cfRule>
  </conditionalFormatting>
  <conditionalFormatting sqref="E7:E314">
    <cfRule type="expression" dxfId="80" priority="58" stopIfTrue="1">
      <formula>A7=1</formula>
    </cfRule>
    <cfRule type="expression" dxfId="79" priority="59" stopIfTrue="1">
      <formula>A7=2</formula>
    </cfRule>
    <cfRule type="expression" dxfId="78" priority="60" stopIfTrue="1">
      <formula>A7=3</formula>
    </cfRule>
  </conditionalFormatting>
  <conditionalFormatting sqref="F7:F314">
    <cfRule type="expression" dxfId="77" priority="61" stopIfTrue="1">
      <formula>A7=1</formula>
    </cfRule>
    <cfRule type="expression" dxfId="76" priority="62" stopIfTrue="1">
      <formula>A7=2</formula>
    </cfRule>
    <cfRule type="expression" dxfId="75" priority="63" stopIfTrue="1">
      <formula>A7=3</formula>
    </cfRule>
  </conditionalFormatting>
  <conditionalFormatting sqref="G7:G314">
    <cfRule type="expression" dxfId="74" priority="64" stopIfTrue="1">
      <formula>A7=1</formula>
    </cfRule>
    <cfRule type="expression" dxfId="73" priority="65" stopIfTrue="1">
      <formula>A7=2</formula>
    </cfRule>
    <cfRule type="expression" dxfId="72" priority="66" stopIfTrue="1">
      <formula>A7=3</formula>
    </cfRule>
  </conditionalFormatting>
  <conditionalFormatting sqref="H7:H314">
    <cfRule type="expression" dxfId="71" priority="67" stopIfTrue="1">
      <formula>A7=1</formula>
    </cfRule>
    <cfRule type="expression" dxfId="70" priority="68" stopIfTrue="1">
      <formula>A7=2</formula>
    </cfRule>
    <cfRule type="expression" dxfId="69" priority="69" stopIfTrue="1">
      <formula>A7=3</formula>
    </cfRule>
  </conditionalFormatting>
  <conditionalFormatting sqref="I7:I314">
    <cfRule type="expression" dxfId="68" priority="73" stopIfTrue="1">
      <formula>A7=1</formula>
    </cfRule>
    <cfRule type="expression" dxfId="67" priority="74" stopIfTrue="1">
      <formula>A7=2</formula>
    </cfRule>
    <cfRule type="expression" dxfId="66" priority="75" stopIfTrue="1">
      <formula>A7=3</formula>
    </cfRule>
  </conditionalFormatting>
  <conditionalFormatting sqref="J7:J314">
    <cfRule type="expression" dxfId="65" priority="76" stopIfTrue="1">
      <formula>A7=1</formula>
    </cfRule>
    <cfRule type="expression" dxfId="64" priority="77" stopIfTrue="1">
      <formula>A7=2</formula>
    </cfRule>
    <cfRule type="expression" dxfId="63" priority="78" stopIfTrue="1">
      <formula>A7=3</formula>
    </cfRule>
  </conditionalFormatting>
  <conditionalFormatting sqref="K7:K314">
    <cfRule type="expression" dxfId="62" priority="79" stopIfTrue="1">
      <formula>A7=1</formula>
    </cfRule>
    <cfRule type="expression" dxfId="61" priority="80" stopIfTrue="1">
      <formula>A7=2</formula>
    </cfRule>
    <cfRule type="expression" dxfId="60" priority="81" stopIfTrue="1">
      <formula>A7=3</formula>
    </cfRule>
  </conditionalFormatting>
  <conditionalFormatting sqref="L7:L314">
    <cfRule type="expression" dxfId="59" priority="82" stopIfTrue="1">
      <formula>A7=1</formula>
    </cfRule>
    <cfRule type="expression" dxfId="58" priority="83" stopIfTrue="1">
      <formula>A7=2</formula>
    </cfRule>
    <cfRule type="expression" dxfId="57" priority="84" stopIfTrue="1">
      <formula>A7=3</formula>
    </cfRule>
  </conditionalFormatting>
  <conditionalFormatting sqref="M7:M314">
    <cfRule type="expression" dxfId="56" priority="85" stopIfTrue="1">
      <formula>A7=1</formula>
    </cfRule>
    <cfRule type="expression" dxfId="55" priority="86" stopIfTrue="1">
      <formula>A7=2</formula>
    </cfRule>
    <cfRule type="expression" dxfId="54" priority="87" stopIfTrue="1">
      <formula>A7=3</formula>
    </cfRule>
  </conditionalFormatting>
  <conditionalFormatting sqref="N7:N314">
    <cfRule type="expression" dxfId="53" priority="88" stopIfTrue="1">
      <formula>A7=1</formula>
    </cfRule>
    <cfRule type="expression" dxfId="52" priority="89" stopIfTrue="1">
      <formula>A7=2</formula>
    </cfRule>
    <cfRule type="expression" dxfId="51" priority="90" stopIfTrue="1">
      <formula>A7=3</formula>
    </cfRule>
  </conditionalFormatting>
  <conditionalFormatting sqref="O7:O314">
    <cfRule type="expression" dxfId="50" priority="91" stopIfTrue="1">
      <formula>A7=1</formula>
    </cfRule>
    <cfRule type="expression" dxfId="49" priority="92" stopIfTrue="1">
      <formula>A7=2</formula>
    </cfRule>
    <cfRule type="expression" dxfId="48" priority="93" stopIfTrue="1">
      <formula>A7=3</formula>
    </cfRule>
  </conditionalFormatting>
  <conditionalFormatting sqref="P7:P314">
    <cfRule type="expression" dxfId="47" priority="94" stopIfTrue="1">
      <formula>A7=1</formula>
    </cfRule>
    <cfRule type="expression" dxfId="46" priority="95" stopIfTrue="1">
      <formula>A7=2</formula>
    </cfRule>
    <cfRule type="expression" dxfId="45" priority="96" stopIfTrue="1">
      <formula>A7=3</formula>
    </cfRule>
  </conditionalFormatting>
  <conditionalFormatting sqref="B316:B325">
    <cfRule type="expression" dxfId="44" priority="1" stopIfTrue="1">
      <formula>A316=1</formula>
    </cfRule>
    <cfRule type="expression" dxfId="43" priority="2" stopIfTrue="1">
      <formula>A316=2</formula>
    </cfRule>
    <cfRule type="expression" dxfId="42" priority="3" stopIfTrue="1">
      <formula>A316=3</formula>
    </cfRule>
  </conditionalFormatting>
  <conditionalFormatting sqref="C316:C325">
    <cfRule type="expression" dxfId="41" priority="4" stopIfTrue="1">
      <formula>A316=1</formula>
    </cfRule>
    <cfRule type="expression" dxfId="40" priority="5" stopIfTrue="1">
      <formula>A316=2</formula>
    </cfRule>
    <cfRule type="expression" dxfId="39" priority="6" stopIfTrue="1">
      <formula>A316=3</formula>
    </cfRule>
  </conditionalFormatting>
  <conditionalFormatting sqref="D316:D325">
    <cfRule type="expression" dxfId="38" priority="7" stopIfTrue="1">
      <formula>A316=1</formula>
    </cfRule>
    <cfRule type="expression" dxfId="37" priority="8" stopIfTrue="1">
      <formula>A316=2</formula>
    </cfRule>
    <cfRule type="expression" dxfId="36" priority="9" stopIfTrue="1">
      <formula>A316=3</formula>
    </cfRule>
  </conditionalFormatting>
  <conditionalFormatting sqref="E316:E325">
    <cfRule type="expression" dxfId="35" priority="10" stopIfTrue="1">
      <formula>A316=1</formula>
    </cfRule>
    <cfRule type="expression" dxfId="34" priority="11" stopIfTrue="1">
      <formula>A316=2</formula>
    </cfRule>
    <cfRule type="expression" dxfId="33" priority="12" stopIfTrue="1">
      <formula>A316=3</formula>
    </cfRule>
  </conditionalFormatting>
  <conditionalFormatting sqref="F316:F325">
    <cfRule type="expression" dxfId="32" priority="13" stopIfTrue="1">
      <formula>A316=1</formula>
    </cfRule>
    <cfRule type="expression" dxfId="31" priority="14" stopIfTrue="1">
      <formula>A316=2</formula>
    </cfRule>
    <cfRule type="expression" dxfId="30" priority="15" stopIfTrue="1">
      <formula>A316=3</formula>
    </cfRule>
  </conditionalFormatting>
  <conditionalFormatting sqref="G316:G325">
    <cfRule type="expression" dxfId="29" priority="16" stopIfTrue="1">
      <formula>A316=1</formula>
    </cfRule>
    <cfRule type="expression" dxfId="28" priority="17" stopIfTrue="1">
      <formula>A316=2</formula>
    </cfRule>
    <cfRule type="expression" dxfId="27" priority="18" stopIfTrue="1">
      <formula>A316=3</formula>
    </cfRule>
  </conditionalFormatting>
  <conditionalFormatting sqref="H316:H325">
    <cfRule type="expression" dxfId="26" priority="22" stopIfTrue="1">
      <formula>A316=1</formula>
    </cfRule>
    <cfRule type="expression" dxfId="25" priority="23" stopIfTrue="1">
      <formula>A316=2</formula>
    </cfRule>
    <cfRule type="expression" dxfId="24" priority="24" stopIfTrue="1">
      <formula>A316=3</formula>
    </cfRule>
  </conditionalFormatting>
  <conditionalFormatting sqref="I316:I325">
    <cfRule type="expression" dxfId="23" priority="25" stopIfTrue="1">
      <formula>A316=1</formula>
    </cfRule>
    <cfRule type="expression" dxfId="22" priority="26" stopIfTrue="1">
      <formula>A316=2</formula>
    </cfRule>
    <cfRule type="expression" dxfId="21" priority="27" stopIfTrue="1">
      <formula>A316=3</formula>
    </cfRule>
  </conditionalFormatting>
  <conditionalFormatting sqref="J316:J325">
    <cfRule type="expression" dxfId="20" priority="28" stopIfTrue="1">
      <formula>A316=1</formula>
    </cfRule>
    <cfRule type="expression" dxfId="19" priority="29" stopIfTrue="1">
      <formula>A316=2</formula>
    </cfRule>
    <cfRule type="expression" dxfId="18" priority="30" stopIfTrue="1">
      <formula>A316=3</formula>
    </cfRule>
  </conditionalFormatting>
  <conditionalFormatting sqref="K316:K325">
    <cfRule type="expression" dxfId="17" priority="31" stopIfTrue="1">
      <formula>A316=1</formula>
    </cfRule>
    <cfRule type="expression" dxfId="16" priority="32" stopIfTrue="1">
      <formula>A316=2</formula>
    </cfRule>
    <cfRule type="expression" dxfId="15" priority="33" stopIfTrue="1">
      <formula>A316=3</formula>
    </cfRule>
  </conditionalFormatting>
  <conditionalFormatting sqref="L316:L325">
    <cfRule type="expression" dxfId="14" priority="34" stopIfTrue="1">
      <formula>A316=1</formula>
    </cfRule>
    <cfRule type="expression" dxfId="13" priority="35" stopIfTrue="1">
      <formula>A316=2</formula>
    </cfRule>
    <cfRule type="expression" dxfId="12" priority="36" stopIfTrue="1">
      <formula>A316=3</formula>
    </cfRule>
  </conditionalFormatting>
  <conditionalFormatting sqref="M316:M325">
    <cfRule type="expression" dxfId="11" priority="37" stopIfTrue="1">
      <formula>A316=1</formula>
    </cfRule>
    <cfRule type="expression" dxfId="10" priority="38" stopIfTrue="1">
      <formula>A316=2</formula>
    </cfRule>
    <cfRule type="expression" dxfId="9" priority="39" stopIfTrue="1">
      <formula>A316=3</formula>
    </cfRule>
  </conditionalFormatting>
  <conditionalFormatting sqref="N316:N325">
    <cfRule type="expression" dxfId="8" priority="40" stopIfTrue="1">
      <formula>A316=1</formula>
    </cfRule>
    <cfRule type="expression" dxfId="7" priority="41" stopIfTrue="1">
      <formula>A316=2</formula>
    </cfRule>
    <cfRule type="expression" dxfId="6" priority="42" stopIfTrue="1">
      <formula>A316=3</formula>
    </cfRule>
  </conditionalFormatting>
  <conditionalFormatting sqref="O316:O325">
    <cfRule type="expression" dxfId="5" priority="43" stopIfTrue="1">
      <formula>A316=1</formula>
    </cfRule>
    <cfRule type="expression" dxfId="4" priority="44" stopIfTrue="1">
      <formula>A316=2</formula>
    </cfRule>
    <cfRule type="expression" dxfId="3" priority="45" stopIfTrue="1">
      <formula>A316=3</formula>
    </cfRule>
  </conditionalFormatting>
  <conditionalFormatting sqref="P316:P325">
    <cfRule type="expression" dxfId="2" priority="46" stopIfTrue="1">
      <formula>A316=1</formula>
    </cfRule>
    <cfRule type="expression" dxfId="1" priority="47" stopIfTrue="1">
      <formula>A316=2</formula>
    </cfRule>
    <cfRule type="expression" dxfId="0" priority="48" stopIfTrue="1">
      <formula>A316=3</formula>
    </cfRule>
  </conditionalFormatting>
  <pageMargins left="0.32" right="0.33" top="0.39370078740157499" bottom="0.39370078740157499" header="0" footer="0"/>
  <pageSetup paperSize="9" scale="90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2024-05-06T07:46:29Z</cp:lastPrinted>
  <dcterms:created xsi:type="dcterms:W3CDTF">2024-05-06T07:39:12Z</dcterms:created>
  <dcterms:modified xsi:type="dcterms:W3CDTF">2024-05-14T11:55:48Z</dcterms:modified>
</cp:coreProperties>
</file>