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770"/>
  </bookViews>
  <sheets>
    <sheet name="Лист1" sheetId="1" r:id="rId1"/>
  </sheets>
  <definedNames>
    <definedName name="_xlnm.Print_Titles" localSheetId="0">Лист1!$7:$8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10" l="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</calcChain>
</file>

<file path=xl/sharedStrings.xml><?xml version="1.0" encoding="utf-8"?>
<sst xmlns="http://schemas.openxmlformats.org/spreadsheetml/2006/main" count="197" uniqueCount="134">
  <si>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</si>
  <si>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</si>
  <si>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</si>
  <si>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</si>
  <si>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</si>
  <si>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</si>
  <si>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</si>
  <si>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</si>
  <si>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</si>
  <si>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</si>
  <si>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1451200000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</si>
  <si>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</si>
  <si>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</si>
  <si>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</si>
  <si>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</si>
  <si>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</si>
  <si>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</si>
  <si>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</si>
  <si>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</si>
  <si>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</si>
  <si>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</si>
  <si>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</si>
  <si>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</si>
  <si>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</si>
  <si>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</si>
  <si>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</si>
  <si>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</si>
  <si>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</si>
  <si>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</si>
  <si>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</si>
  <si>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</si>
  <si>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</si>
  <si>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</si>
  <si>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</si>
  <si>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</si>
  <si>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</si>
  <si>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</si>
  <si>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</si>
  <si>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</si>
  <si>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</si>
  <si>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</si>
  <si>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</si>
  <si>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</si>
  <si>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</si>
  <si>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</si>
  <si>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</si>
  <si>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</si>
  <si>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</si>
  <si>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</si>
  <si>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</si>
  <si>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</si>
  <si>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</si>
  <si>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</si>
  <si>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</si>
  <si>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</si>
  <si>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</si>
  <si>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</si>
  <si>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</si>
  <si>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</si>
  <si>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</si>
  <si>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</si>
  <si>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</si>
  <si>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</si>
  <si>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</si>
  <si>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</si>
  <si>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</si>
  <si>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</si>
  <si>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</si>
  <si>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</si>
  <si>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</si>
  <si>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</si>
  <si>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</si>
  <si>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</si>
  <si>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</si>
  <si>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</si>
  <si>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</si>
  <si>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</si>
  <si>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</si>
  <si>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</si>
  <si>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</si>
  <si>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</si>
  <si>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</si>
  <si>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</si>
  <si>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</si>
  <si>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</si>
  <si>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</si>
  <si>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</si>
  <si>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</si>
  <si>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</si>
  <si>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</si>
  <si>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</si>
  <si>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</si>
  <si>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</si>
  <si>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</si>
  <si>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</si>
  <si>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</si>
  <si>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</si>
  <si>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</si>
  <si>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</si>
  <si>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</si>
  <si>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</si>
  <si>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</si>
  <si>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</si>
  <si>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</si>
  <si>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</si>
  <si>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</si>
  <si>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</si>
  <si>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</si>
  <si>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</si>
  <si>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</si>
  <si>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</si>
  <si>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</si>
  <si>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</si>
  <si>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</si>
  <si>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</si>
  <si>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</si>
  <si>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</si>
  <si>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</si>
  <si>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</si>
  <si>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</si>
  <si>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</si>
  <si>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</si>
  <si>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</si>
  <si>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</si>
  <si>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</si>
  <si>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</si>
  <si>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</si>
  <si>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</si>
  <si>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</si>
  <si>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</si>
  <si>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</si>
  <si>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стан виконання дохідної частини загального фонду бюджету Галицинівської сільської територіальної громади за 1 квартал 2024 року</t>
  </si>
  <si>
    <t>8=7-6</t>
  </si>
  <si>
    <t>9=7/6*100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</si>
</sst>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B25" workbookViewId="0">
      <selection activeCell="J9" sqref="J9"/>
    </sheetView>
  </sheetViews>
  <sheetFormatPr defaultRowHeight="12.75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8" width="12.28515625" style="4" bestFit="1" customWidth="1"/>
    <col min="9" max="9" width="11.28515625" style="4" bestFit="1" customWidth="1"/>
    <col min="10" max="10" width="9.28515625" style="4" bestFit="1" customWidth="1"/>
  </cols>
  <sheetData>
    <row r="1" spans="1:10">
      <c r="B1" s="21"/>
    </row>
    <row r="2" spans="1:10">
      <c r="B2" s="1"/>
      <c r="C2" s="1"/>
      <c r="D2" s="2"/>
      <c r="E2" s="5"/>
      <c r="F2" s="5"/>
      <c r="G2" s="5"/>
      <c r="H2" s="5"/>
      <c r="I2" s="5"/>
      <c r="J2" s="5"/>
    </row>
    <row r="3" spans="1:10" ht="50.25" customHeight="1">
      <c r="B3" s="22" t="s">
        <v>131</v>
      </c>
      <c r="C3" s="23"/>
      <c r="D3" s="23"/>
      <c r="E3" s="23"/>
      <c r="F3" s="23"/>
      <c r="G3" s="23"/>
      <c r="H3" s="23"/>
      <c r="I3" s="23"/>
      <c r="J3" s="23"/>
    </row>
    <row r="4" spans="1:10">
      <c r="B4" s="1"/>
      <c r="C4" s="1"/>
      <c r="D4" s="2"/>
      <c r="E4" s="5"/>
      <c r="F4" s="5"/>
      <c r="G4" s="5"/>
      <c r="H4" s="5"/>
      <c r="I4" s="5"/>
      <c r="J4" s="5"/>
    </row>
    <row r="5" spans="1:10" ht="18.75">
      <c r="B5" s="24"/>
      <c r="C5" s="25"/>
      <c r="D5" s="25"/>
      <c r="E5" s="25"/>
      <c r="F5" s="25"/>
      <c r="G5" s="25"/>
      <c r="H5" s="25"/>
      <c r="I5" s="25"/>
      <c r="J5" s="25"/>
    </row>
    <row r="6" spans="1:10">
      <c r="E6" s="6"/>
      <c r="J6" s="7" t="s">
        <v>0</v>
      </c>
    </row>
    <row r="7" spans="1:10" ht="28.5" customHeight="1">
      <c r="A7" s="8"/>
      <c r="B7" s="9" t="s">
        <v>1</v>
      </c>
      <c r="C7" s="9" t="s">
        <v>2</v>
      </c>
      <c r="D7" s="10" t="s">
        <v>3</v>
      </c>
      <c r="E7" s="11" t="s">
        <v>4</v>
      </c>
      <c r="F7" s="11" t="s">
        <v>5</v>
      </c>
      <c r="G7" s="11" t="s">
        <v>6</v>
      </c>
      <c r="H7" s="12" t="s">
        <v>7</v>
      </c>
      <c r="I7" s="12" t="s">
        <v>8</v>
      </c>
      <c r="J7" s="12" t="s">
        <v>9</v>
      </c>
    </row>
    <row r="8" spans="1:10">
      <c r="A8" s="8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  <c r="I8" s="17" t="s">
        <v>132</v>
      </c>
      <c r="J8" s="17" t="s">
        <v>133</v>
      </c>
    </row>
    <row r="9" spans="1:10">
      <c r="A9" s="13">
        <v>1</v>
      </c>
      <c r="B9" s="20" t="s">
        <v>10</v>
      </c>
      <c r="C9" s="20" t="s">
        <v>11</v>
      </c>
      <c r="D9" s="14" t="s">
        <v>12</v>
      </c>
      <c r="E9" s="15">
        <v>61655130</v>
      </c>
      <c r="F9" s="15">
        <v>61655130</v>
      </c>
      <c r="G9" s="15">
        <v>11026300</v>
      </c>
      <c r="H9" s="15">
        <v>14002234.749999996</v>
      </c>
      <c r="I9" s="16">
        <f>H9-G9</f>
        <v>2975934.7499999963</v>
      </c>
      <c r="J9" s="16">
        <f>IF(G9=0,0,H9/G9*100)</f>
        <v>126.98942301588019</v>
      </c>
    </row>
    <row r="10" spans="1:10" ht="25.5">
      <c r="A10" s="13">
        <v>1</v>
      </c>
      <c r="B10" s="20" t="s">
        <v>10</v>
      </c>
      <c r="C10" s="20" t="s">
        <v>13</v>
      </c>
      <c r="D10" s="14" t="s">
        <v>14</v>
      </c>
      <c r="E10" s="15">
        <v>45997800</v>
      </c>
      <c r="F10" s="15">
        <v>45997800</v>
      </c>
      <c r="G10" s="15">
        <v>9769800</v>
      </c>
      <c r="H10" s="15">
        <v>9247999.0199999996</v>
      </c>
      <c r="I10" s="16">
        <f t="shared" ref="I9:I40" si="0">H10-G10</f>
        <v>-521800.98000000045</v>
      </c>
      <c r="J10" s="16">
        <f t="shared" ref="J9:J40" si="1">IF(G10=0,0,H10/G10*100)</f>
        <v>94.659041331449984</v>
      </c>
    </row>
    <row r="11" spans="1:10">
      <c r="A11" s="13">
        <v>1</v>
      </c>
      <c r="B11" s="20" t="s">
        <v>10</v>
      </c>
      <c r="C11" s="20" t="s">
        <v>15</v>
      </c>
      <c r="D11" s="14" t="s">
        <v>16</v>
      </c>
      <c r="E11" s="15">
        <v>45994800</v>
      </c>
      <c r="F11" s="15">
        <v>45994800</v>
      </c>
      <c r="G11" s="15">
        <v>9769800</v>
      </c>
      <c r="H11" s="15">
        <v>9218703.0199999996</v>
      </c>
      <c r="I11" s="16">
        <f t="shared" si="0"/>
        <v>-551096.98000000045</v>
      </c>
      <c r="J11" s="16">
        <f t="shared" si="1"/>
        <v>94.359178488812461</v>
      </c>
    </row>
    <row r="12" spans="1:10" ht="38.25">
      <c r="A12" s="13">
        <v>0</v>
      </c>
      <c r="B12" s="20" t="s">
        <v>10</v>
      </c>
      <c r="C12" s="20" t="s">
        <v>17</v>
      </c>
      <c r="D12" s="14" t="s">
        <v>18</v>
      </c>
      <c r="E12" s="15">
        <v>45104800</v>
      </c>
      <c r="F12" s="15">
        <v>45104800</v>
      </c>
      <c r="G12" s="15">
        <v>9654800</v>
      </c>
      <c r="H12" s="15">
        <v>8777625.6300000008</v>
      </c>
      <c r="I12" s="16">
        <f t="shared" si="0"/>
        <v>-877174.36999999918</v>
      </c>
      <c r="J12" s="16">
        <f t="shared" si="1"/>
        <v>90.914629303558854</v>
      </c>
    </row>
    <row r="13" spans="1:10" ht="38.25">
      <c r="A13" s="13">
        <v>0</v>
      </c>
      <c r="B13" s="20" t="s">
        <v>10</v>
      </c>
      <c r="C13" s="20" t="s">
        <v>19</v>
      </c>
      <c r="D13" s="14" t="s">
        <v>20</v>
      </c>
      <c r="E13" s="15">
        <v>830000</v>
      </c>
      <c r="F13" s="15">
        <v>830000</v>
      </c>
      <c r="G13" s="15">
        <v>100000</v>
      </c>
      <c r="H13" s="15">
        <v>410404.62</v>
      </c>
      <c r="I13" s="16">
        <f t="shared" si="0"/>
        <v>310404.62</v>
      </c>
      <c r="J13" s="16">
        <f t="shared" si="1"/>
        <v>410.40462000000002</v>
      </c>
    </row>
    <row r="14" spans="1:10" ht="38.25">
      <c r="A14" s="13">
        <v>0</v>
      </c>
      <c r="B14" s="20" t="s">
        <v>10</v>
      </c>
      <c r="C14" s="20" t="s">
        <v>21</v>
      </c>
      <c r="D14" s="14" t="s">
        <v>22</v>
      </c>
      <c r="E14" s="15">
        <v>60000</v>
      </c>
      <c r="F14" s="15">
        <v>60000</v>
      </c>
      <c r="G14" s="15">
        <v>15000</v>
      </c>
      <c r="H14" s="15">
        <v>25932.29</v>
      </c>
      <c r="I14" s="16">
        <f t="shared" si="0"/>
        <v>10932.29</v>
      </c>
      <c r="J14" s="16">
        <f t="shared" si="1"/>
        <v>172.88193333333334</v>
      </c>
    </row>
    <row r="15" spans="1:10" ht="38.25">
      <c r="A15" s="13">
        <v>0</v>
      </c>
      <c r="B15" s="20" t="s">
        <v>10</v>
      </c>
      <c r="C15" s="20" t="s">
        <v>23</v>
      </c>
      <c r="D15" s="14" t="s">
        <v>24</v>
      </c>
      <c r="E15" s="15">
        <v>0</v>
      </c>
      <c r="F15" s="15">
        <v>0</v>
      </c>
      <c r="G15" s="15">
        <v>0</v>
      </c>
      <c r="H15" s="15">
        <v>4740.4799999999996</v>
      </c>
      <c r="I15" s="16">
        <f t="shared" si="0"/>
        <v>4740.4799999999996</v>
      </c>
      <c r="J15" s="16">
        <f t="shared" si="1"/>
        <v>0</v>
      </c>
    </row>
    <row r="16" spans="1:10">
      <c r="A16" s="13">
        <v>1</v>
      </c>
      <c r="B16" s="20" t="s">
        <v>10</v>
      </c>
      <c r="C16" s="20" t="s">
        <v>25</v>
      </c>
      <c r="D16" s="14" t="s">
        <v>26</v>
      </c>
      <c r="E16" s="15">
        <v>3000</v>
      </c>
      <c r="F16" s="15">
        <v>3000</v>
      </c>
      <c r="G16" s="15">
        <v>0</v>
      </c>
      <c r="H16" s="15">
        <v>29296</v>
      </c>
      <c r="I16" s="16">
        <f t="shared" si="0"/>
        <v>29296</v>
      </c>
      <c r="J16" s="16">
        <f t="shared" si="1"/>
        <v>0</v>
      </c>
    </row>
    <row r="17" spans="1:10" ht="25.5">
      <c r="A17" s="13">
        <v>0</v>
      </c>
      <c r="B17" s="20" t="s">
        <v>10</v>
      </c>
      <c r="C17" s="20" t="s">
        <v>27</v>
      </c>
      <c r="D17" s="14" t="s">
        <v>28</v>
      </c>
      <c r="E17" s="15">
        <v>3000</v>
      </c>
      <c r="F17" s="15">
        <v>3000</v>
      </c>
      <c r="G17" s="15">
        <v>0</v>
      </c>
      <c r="H17" s="15">
        <v>29296</v>
      </c>
      <c r="I17" s="16">
        <f t="shared" si="0"/>
        <v>29296</v>
      </c>
      <c r="J17" s="16">
        <f t="shared" si="1"/>
        <v>0</v>
      </c>
    </row>
    <row r="18" spans="1:10" ht="25.5">
      <c r="A18" s="13">
        <v>1</v>
      </c>
      <c r="B18" s="20" t="s">
        <v>10</v>
      </c>
      <c r="C18" s="20" t="s">
        <v>29</v>
      </c>
      <c r="D18" s="14" t="s">
        <v>30</v>
      </c>
      <c r="E18" s="15">
        <v>40000</v>
      </c>
      <c r="F18" s="15">
        <v>40000</v>
      </c>
      <c r="G18" s="15">
        <v>8100</v>
      </c>
      <c r="H18" s="15">
        <v>7106.52</v>
      </c>
      <c r="I18" s="16">
        <f t="shared" si="0"/>
        <v>-993.47999999999956</v>
      </c>
      <c r="J18" s="16">
        <f t="shared" si="1"/>
        <v>87.734814814814825</v>
      </c>
    </row>
    <row r="19" spans="1:10" ht="25.5">
      <c r="A19" s="13">
        <v>1</v>
      </c>
      <c r="B19" s="20" t="s">
        <v>10</v>
      </c>
      <c r="C19" s="20" t="s">
        <v>31</v>
      </c>
      <c r="D19" s="14" t="s">
        <v>32</v>
      </c>
      <c r="E19" s="15">
        <v>40000</v>
      </c>
      <c r="F19" s="15">
        <v>40000</v>
      </c>
      <c r="G19" s="15">
        <v>8100</v>
      </c>
      <c r="H19" s="15">
        <v>7106.52</v>
      </c>
      <c r="I19" s="16">
        <f t="shared" si="0"/>
        <v>-993.47999999999956</v>
      </c>
      <c r="J19" s="16">
        <f t="shared" si="1"/>
        <v>87.734814814814825</v>
      </c>
    </row>
    <row r="20" spans="1:10" ht="25.5">
      <c r="A20" s="13">
        <v>0</v>
      </c>
      <c r="B20" s="20" t="s">
        <v>10</v>
      </c>
      <c r="C20" s="20" t="s">
        <v>33</v>
      </c>
      <c r="D20" s="14" t="s">
        <v>34</v>
      </c>
      <c r="E20" s="15">
        <v>40000</v>
      </c>
      <c r="F20" s="15">
        <v>40000</v>
      </c>
      <c r="G20" s="15">
        <v>8100</v>
      </c>
      <c r="H20" s="15">
        <v>7106.52</v>
      </c>
      <c r="I20" s="16">
        <f t="shared" si="0"/>
        <v>-993.47999999999956</v>
      </c>
      <c r="J20" s="16">
        <f t="shared" si="1"/>
        <v>87.734814814814825</v>
      </c>
    </row>
    <row r="21" spans="1:10">
      <c r="A21" s="13">
        <v>1</v>
      </c>
      <c r="B21" s="20" t="s">
        <v>10</v>
      </c>
      <c r="C21" s="20" t="s">
        <v>35</v>
      </c>
      <c r="D21" s="14" t="s">
        <v>36</v>
      </c>
      <c r="E21" s="15">
        <v>856300</v>
      </c>
      <c r="F21" s="15">
        <v>856300</v>
      </c>
      <c r="G21" s="15">
        <v>155000</v>
      </c>
      <c r="H21" s="15">
        <v>343018.50000000006</v>
      </c>
      <c r="I21" s="16">
        <f t="shared" si="0"/>
        <v>188018.50000000006</v>
      </c>
      <c r="J21" s="16">
        <f t="shared" si="1"/>
        <v>221.30225806451617</v>
      </c>
    </row>
    <row r="22" spans="1:10" ht="25.5">
      <c r="A22" s="13">
        <v>1</v>
      </c>
      <c r="B22" s="20" t="s">
        <v>10</v>
      </c>
      <c r="C22" s="20" t="s">
        <v>37</v>
      </c>
      <c r="D22" s="14" t="s">
        <v>38</v>
      </c>
      <c r="E22" s="15">
        <v>0</v>
      </c>
      <c r="F22" s="15">
        <v>0</v>
      </c>
      <c r="G22" s="15">
        <v>0</v>
      </c>
      <c r="H22" s="15">
        <v>2210.6999999999998</v>
      </c>
      <c r="I22" s="16">
        <f t="shared" si="0"/>
        <v>2210.6999999999998</v>
      </c>
      <c r="J22" s="16">
        <f t="shared" si="1"/>
        <v>0</v>
      </c>
    </row>
    <row r="23" spans="1:10">
      <c r="A23" s="13">
        <v>0</v>
      </c>
      <c r="B23" s="20" t="s">
        <v>10</v>
      </c>
      <c r="C23" s="20" t="s">
        <v>39</v>
      </c>
      <c r="D23" s="14" t="s">
        <v>40</v>
      </c>
      <c r="E23" s="15">
        <v>0</v>
      </c>
      <c r="F23" s="15">
        <v>0</v>
      </c>
      <c r="G23" s="15">
        <v>0</v>
      </c>
      <c r="H23" s="15">
        <v>2210.6999999999998</v>
      </c>
      <c r="I23" s="16">
        <f t="shared" si="0"/>
        <v>2210.6999999999998</v>
      </c>
      <c r="J23" s="16">
        <f t="shared" si="1"/>
        <v>0</v>
      </c>
    </row>
    <row r="24" spans="1:10" ht="25.5">
      <c r="A24" s="13">
        <v>1</v>
      </c>
      <c r="B24" s="20" t="s">
        <v>10</v>
      </c>
      <c r="C24" s="20" t="s">
        <v>41</v>
      </c>
      <c r="D24" s="14" t="s">
        <v>42</v>
      </c>
      <c r="E24" s="15">
        <v>0</v>
      </c>
      <c r="F24" s="15">
        <v>0</v>
      </c>
      <c r="G24" s="15">
        <v>0</v>
      </c>
      <c r="H24" s="15">
        <v>12556.01</v>
      </c>
      <c r="I24" s="16">
        <f t="shared" si="0"/>
        <v>12556.01</v>
      </c>
      <c r="J24" s="16">
        <f t="shared" si="1"/>
        <v>0</v>
      </c>
    </row>
    <row r="25" spans="1:10">
      <c r="A25" s="13">
        <v>0</v>
      </c>
      <c r="B25" s="20" t="s">
        <v>10</v>
      </c>
      <c r="C25" s="20" t="s">
        <v>43</v>
      </c>
      <c r="D25" s="14" t="s">
        <v>40</v>
      </c>
      <c r="E25" s="15">
        <v>0</v>
      </c>
      <c r="F25" s="15">
        <v>0</v>
      </c>
      <c r="G25" s="15">
        <v>0</v>
      </c>
      <c r="H25" s="15">
        <v>12556.01</v>
      </c>
      <c r="I25" s="16">
        <f t="shared" si="0"/>
        <v>12556.01</v>
      </c>
      <c r="J25" s="16">
        <f t="shared" si="1"/>
        <v>0</v>
      </c>
    </row>
    <row r="26" spans="1:10" ht="25.5">
      <c r="A26" s="13">
        <v>1</v>
      </c>
      <c r="B26" s="20" t="s">
        <v>10</v>
      </c>
      <c r="C26" s="20" t="s">
        <v>44</v>
      </c>
      <c r="D26" s="14" t="s">
        <v>45</v>
      </c>
      <c r="E26" s="15">
        <v>856300</v>
      </c>
      <c r="F26" s="15">
        <v>856300</v>
      </c>
      <c r="G26" s="15">
        <v>155000</v>
      </c>
      <c r="H26" s="15">
        <v>328251.79000000004</v>
      </c>
      <c r="I26" s="16">
        <f t="shared" si="0"/>
        <v>173251.79000000004</v>
      </c>
      <c r="J26" s="16">
        <f t="shared" si="1"/>
        <v>211.77534838709681</v>
      </c>
    </row>
    <row r="27" spans="1:10" ht="63.75">
      <c r="A27" s="13">
        <v>0</v>
      </c>
      <c r="B27" s="20" t="s">
        <v>10</v>
      </c>
      <c r="C27" s="20" t="s">
        <v>46</v>
      </c>
      <c r="D27" s="14" t="s">
        <v>47</v>
      </c>
      <c r="E27" s="15">
        <v>606300</v>
      </c>
      <c r="F27" s="15">
        <v>606300</v>
      </c>
      <c r="G27" s="15">
        <v>105000</v>
      </c>
      <c r="H27" s="15">
        <v>190506.42</v>
      </c>
      <c r="I27" s="16">
        <f t="shared" si="0"/>
        <v>85506.420000000013</v>
      </c>
      <c r="J27" s="16">
        <f t="shared" si="1"/>
        <v>181.43468571428573</v>
      </c>
    </row>
    <row r="28" spans="1:10" ht="51">
      <c r="A28" s="13">
        <v>0</v>
      </c>
      <c r="B28" s="20" t="s">
        <v>10</v>
      </c>
      <c r="C28" s="20" t="s">
        <v>48</v>
      </c>
      <c r="D28" s="14" t="s">
        <v>49</v>
      </c>
      <c r="E28" s="15">
        <v>250000</v>
      </c>
      <c r="F28" s="15">
        <v>250000</v>
      </c>
      <c r="G28" s="15">
        <v>50000</v>
      </c>
      <c r="H28" s="15">
        <v>137745.37</v>
      </c>
      <c r="I28" s="16">
        <f t="shared" si="0"/>
        <v>87745.37</v>
      </c>
      <c r="J28" s="16">
        <f t="shared" si="1"/>
        <v>275.49074000000002</v>
      </c>
    </row>
    <row r="29" spans="1:10" ht="25.5">
      <c r="A29" s="13">
        <v>1</v>
      </c>
      <c r="B29" s="20" t="s">
        <v>10</v>
      </c>
      <c r="C29" s="20" t="s">
        <v>50</v>
      </c>
      <c r="D29" s="14" t="s">
        <v>51</v>
      </c>
      <c r="E29" s="15">
        <v>14761030</v>
      </c>
      <c r="F29" s="15">
        <v>14761030</v>
      </c>
      <c r="G29" s="15">
        <v>1093400</v>
      </c>
      <c r="H29" s="15">
        <v>4404110.709999999</v>
      </c>
      <c r="I29" s="16">
        <f t="shared" si="0"/>
        <v>3310710.709999999</v>
      </c>
      <c r="J29" s="16">
        <f t="shared" si="1"/>
        <v>402.7904435705139</v>
      </c>
    </row>
    <row r="30" spans="1:10">
      <c r="A30" s="13">
        <v>1</v>
      </c>
      <c r="B30" s="20" t="s">
        <v>10</v>
      </c>
      <c r="C30" s="20" t="s">
        <v>52</v>
      </c>
      <c r="D30" s="14" t="s">
        <v>53</v>
      </c>
      <c r="E30" s="15">
        <v>11004930</v>
      </c>
      <c r="F30" s="15">
        <v>11004930</v>
      </c>
      <c r="G30" s="15">
        <v>391400</v>
      </c>
      <c r="H30" s="15">
        <v>2264145.8499999996</v>
      </c>
      <c r="I30" s="16">
        <f t="shared" si="0"/>
        <v>1872745.8499999996</v>
      </c>
      <c r="J30" s="16">
        <f t="shared" si="1"/>
        <v>578.47364588656103</v>
      </c>
    </row>
    <row r="31" spans="1:10" ht="38.25">
      <c r="A31" s="13">
        <v>0</v>
      </c>
      <c r="B31" s="20" t="s">
        <v>10</v>
      </c>
      <c r="C31" s="20" t="s">
        <v>54</v>
      </c>
      <c r="D31" s="14" t="s">
        <v>55</v>
      </c>
      <c r="E31" s="15">
        <v>6000</v>
      </c>
      <c r="F31" s="15">
        <v>6000</v>
      </c>
      <c r="G31" s="15">
        <v>0</v>
      </c>
      <c r="H31" s="15">
        <v>520.42999999999995</v>
      </c>
      <c r="I31" s="16">
        <f t="shared" si="0"/>
        <v>520.42999999999995</v>
      </c>
      <c r="J31" s="16">
        <f t="shared" si="1"/>
        <v>0</v>
      </c>
    </row>
    <row r="32" spans="1:10" ht="38.25">
      <c r="A32" s="13">
        <v>0</v>
      </c>
      <c r="B32" s="20" t="s">
        <v>10</v>
      </c>
      <c r="C32" s="20" t="s">
        <v>56</v>
      </c>
      <c r="D32" s="14" t="s">
        <v>57</v>
      </c>
      <c r="E32" s="15">
        <v>0</v>
      </c>
      <c r="F32" s="15">
        <v>0</v>
      </c>
      <c r="G32" s="15">
        <v>0</v>
      </c>
      <c r="H32" s="15">
        <v>1673.21</v>
      </c>
      <c r="I32" s="16">
        <f t="shared" si="0"/>
        <v>1673.21</v>
      </c>
      <c r="J32" s="16">
        <f t="shared" si="1"/>
        <v>0</v>
      </c>
    </row>
    <row r="33" spans="1:10" ht="38.25">
      <c r="A33" s="13">
        <v>0</v>
      </c>
      <c r="B33" s="20" t="s">
        <v>10</v>
      </c>
      <c r="C33" s="20" t="s">
        <v>58</v>
      </c>
      <c r="D33" s="14" t="s">
        <v>59</v>
      </c>
      <c r="E33" s="15">
        <v>12020</v>
      </c>
      <c r="F33" s="15">
        <v>12020</v>
      </c>
      <c r="G33" s="15">
        <v>0</v>
      </c>
      <c r="H33" s="15">
        <v>7928.82</v>
      </c>
      <c r="I33" s="16">
        <f t="shared" si="0"/>
        <v>7928.82</v>
      </c>
      <c r="J33" s="16">
        <f t="shared" si="1"/>
        <v>0</v>
      </c>
    </row>
    <row r="34" spans="1:10" ht="38.25">
      <c r="A34" s="13">
        <v>0</v>
      </c>
      <c r="B34" s="20" t="s">
        <v>10</v>
      </c>
      <c r="C34" s="20" t="s">
        <v>60</v>
      </c>
      <c r="D34" s="14" t="s">
        <v>61</v>
      </c>
      <c r="E34" s="15">
        <v>7605270</v>
      </c>
      <c r="F34" s="15">
        <v>7605270</v>
      </c>
      <c r="G34" s="15">
        <v>120000</v>
      </c>
      <c r="H34" s="15">
        <v>1433897.68</v>
      </c>
      <c r="I34" s="16">
        <f t="shared" si="0"/>
        <v>1313897.68</v>
      </c>
      <c r="J34" s="16">
        <f t="shared" si="1"/>
        <v>1194.9147333333333</v>
      </c>
    </row>
    <row r="35" spans="1:10">
      <c r="A35" s="13">
        <v>0</v>
      </c>
      <c r="B35" s="20" t="s">
        <v>10</v>
      </c>
      <c r="C35" s="20" t="s">
        <v>62</v>
      </c>
      <c r="D35" s="14" t="s">
        <v>63</v>
      </c>
      <c r="E35" s="15">
        <v>1389800</v>
      </c>
      <c r="F35" s="15">
        <v>1389800</v>
      </c>
      <c r="G35" s="15">
        <v>105000</v>
      </c>
      <c r="H35" s="15">
        <v>397067.12</v>
      </c>
      <c r="I35" s="16">
        <f t="shared" si="0"/>
        <v>292067.12</v>
      </c>
      <c r="J35" s="16">
        <f t="shared" si="1"/>
        <v>378.1591619047619</v>
      </c>
    </row>
    <row r="36" spans="1:10">
      <c r="A36" s="13">
        <v>0</v>
      </c>
      <c r="B36" s="20" t="s">
        <v>10</v>
      </c>
      <c r="C36" s="20" t="s">
        <v>64</v>
      </c>
      <c r="D36" s="14" t="s">
        <v>65</v>
      </c>
      <c r="E36" s="15">
        <v>1626340</v>
      </c>
      <c r="F36" s="15">
        <v>1626340</v>
      </c>
      <c r="G36" s="15">
        <v>159500</v>
      </c>
      <c r="H36" s="15">
        <v>342153.32</v>
      </c>
      <c r="I36" s="16">
        <f t="shared" si="0"/>
        <v>182653.32</v>
      </c>
      <c r="J36" s="16">
        <f t="shared" si="1"/>
        <v>214.51618808777431</v>
      </c>
    </row>
    <row r="37" spans="1:10">
      <c r="A37" s="13">
        <v>0</v>
      </c>
      <c r="B37" s="20" t="s">
        <v>10</v>
      </c>
      <c r="C37" s="20" t="s">
        <v>66</v>
      </c>
      <c r="D37" s="14" t="s">
        <v>67</v>
      </c>
      <c r="E37" s="15">
        <v>350000</v>
      </c>
      <c r="F37" s="15">
        <v>350000</v>
      </c>
      <c r="G37" s="15">
        <v>3000</v>
      </c>
      <c r="H37" s="15">
        <v>75035.7</v>
      </c>
      <c r="I37" s="16">
        <f t="shared" si="0"/>
        <v>72035.7</v>
      </c>
      <c r="J37" s="16">
        <f t="shared" si="1"/>
        <v>2501.19</v>
      </c>
    </row>
    <row r="38" spans="1:10">
      <c r="A38" s="13">
        <v>0</v>
      </c>
      <c r="B38" s="20" t="s">
        <v>10</v>
      </c>
      <c r="C38" s="20" t="s">
        <v>68</v>
      </c>
      <c r="D38" s="14" t="s">
        <v>69</v>
      </c>
      <c r="E38" s="15">
        <v>15500</v>
      </c>
      <c r="F38" s="15">
        <v>15500</v>
      </c>
      <c r="G38" s="15">
        <v>3900</v>
      </c>
      <c r="H38" s="15">
        <v>5869.57</v>
      </c>
      <c r="I38" s="16">
        <f t="shared" si="0"/>
        <v>1969.5699999999997</v>
      </c>
      <c r="J38" s="16">
        <f t="shared" si="1"/>
        <v>150.50179487179486</v>
      </c>
    </row>
    <row r="39" spans="1:10">
      <c r="A39" s="13">
        <v>1</v>
      </c>
      <c r="B39" s="20" t="s">
        <v>10</v>
      </c>
      <c r="C39" s="20" t="s">
        <v>70</v>
      </c>
      <c r="D39" s="14" t="s">
        <v>71</v>
      </c>
      <c r="E39" s="15">
        <v>3756100</v>
      </c>
      <c r="F39" s="15">
        <v>3756100</v>
      </c>
      <c r="G39" s="15">
        <v>702000</v>
      </c>
      <c r="H39" s="15">
        <v>2139964.86</v>
      </c>
      <c r="I39" s="16">
        <f t="shared" si="0"/>
        <v>1437964.8599999999</v>
      </c>
      <c r="J39" s="16">
        <f t="shared" si="1"/>
        <v>304.83829914529912</v>
      </c>
    </row>
    <row r="40" spans="1:10">
      <c r="A40" s="13">
        <v>0</v>
      </c>
      <c r="B40" s="20" t="s">
        <v>10</v>
      </c>
      <c r="C40" s="20" t="s">
        <v>72</v>
      </c>
      <c r="D40" s="14" t="s">
        <v>73</v>
      </c>
      <c r="E40" s="15">
        <v>454000</v>
      </c>
      <c r="F40" s="15">
        <v>454000</v>
      </c>
      <c r="G40" s="15">
        <v>120000</v>
      </c>
      <c r="H40" s="15">
        <v>141301.01</v>
      </c>
      <c r="I40" s="16">
        <f t="shared" si="0"/>
        <v>21301.010000000009</v>
      </c>
      <c r="J40" s="16">
        <f t="shared" si="1"/>
        <v>117.75084166666667</v>
      </c>
    </row>
    <row r="41" spans="1:10">
      <c r="A41" s="13">
        <v>0</v>
      </c>
      <c r="B41" s="20" t="s">
        <v>10</v>
      </c>
      <c r="C41" s="20" t="s">
        <v>74</v>
      </c>
      <c r="D41" s="14" t="s">
        <v>75</v>
      </c>
      <c r="E41" s="15">
        <v>2122000</v>
      </c>
      <c r="F41" s="15">
        <v>2122000</v>
      </c>
      <c r="G41" s="15">
        <v>462000</v>
      </c>
      <c r="H41" s="15">
        <v>1482830.54</v>
      </c>
      <c r="I41" s="16">
        <f t="shared" ref="I41:I70" si="2">H41-G41</f>
        <v>1020830.54</v>
      </c>
      <c r="J41" s="16">
        <f t="shared" ref="J41:J70" si="3">IF(G41=0,0,H41/G41*100)</f>
        <v>320.95899134199135</v>
      </c>
    </row>
    <row r="42" spans="1:10" ht="51">
      <c r="A42" s="13">
        <v>0</v>
      </c>
      <c r="B42" s="20" t="s">
        <v>10</v>
      </c>
      <c r="C42" s="20" t="s">
        <v>76</v>
      </c>
      <c r="D42" s="14" t="s">
        <v>77</v>
      </c>
      <c r="E42" s="15">
        <v>1180100</v>
      </c>
      <c r="F42" s="15">
        <v>1180100</v>
      </c>
      <c r="G42" s="15">
        <v>120000</v>
      </c>
      <c r="H42" s="15">
        <v>515833.31</v>
      </c>
      <c r="I42" s="16">
        <f t="shared" si="2"/>
        <v>395833.31</v>
      </c>
      <c r="J42" s="16">
        <f t="shared" si="3"/>
        <v>429.86109166666671</v>
      </c>
    </row>
    <row r="43" spans="1:10">
      <c r="A43" s="13">
        <v>1</v>
      </c>
      <c r="B43" s="20" t="s">
        <v>10</v>
      </c>
      <c r="C43" s="20" t="s">
        <v>78</v>
      </c>
      <c r="D43" s="14" t="s">
        <v>79</v>
      </c>
      <c r="E43" s="15">
        <v>1837150</v>
      </c>
      <c r="F43" s="15">
        <v>1837150</v>
      </c>
      <c r="G43" s="15">
        <v>241730</v>
      </c>
      <c r="H43" s="15">
        <v>613060.01</v>
      </c>
      <c r="I43" s="16">
        <f t="shared" si="2"/>
        <v>371330.01</v>
      </c>
      <c r="J43" s="16">
        <f t="shared" si="3"/>
        <v>253.61353989988831</v>
      </c>
    </row>
    <row r="44" spans="1:10">
      <c r="A44" s="13">
        <v>1</v>
      </c>
      <c r="B44" s="20" t="s">
        <v>10</v>
      </c>
      <c r="C44" s="20" t="s">
        <v>80</v>
      </c>
      <c r="D44" s="14" t="s">
        <v>81</v>
      </c>
      <c r="E44" s="15">
        <v>510000</v>
      </c>
      <c r="F44" s="15">
        <v>510000</v>
      </c>
      <c r="G44" s="15">
        <v>130000</v>
      </c>
      <c r="H44" s="15">
        <v>258916.28</v>
      </c>
      <c r="I44" s="16">
        <f t="shared" si="2"/>
        <v>128916.28</v>
      </c>
      <c r="J44" s="16">
        <f t="shared" si="3"/>
        <v>199.16636923076922</v>
      </c>
    </row>
    <row r="45" spans="1:10" ht="63.75">
      <c r="A45" s="13">
        <v>1</v>
      </c>
      <c r="B45" s="20" t="s">
        <v>10</v>
      </c>
      <c r="C45" s="20" t="s">
        <v>82</v>
      </c>
      <c r="D45" s="14" t="s">
        <v>83</v>
      </c>
      <c r="E45" s="15">
        <v>10000</v>
      </c>
      <c r="F45" s="15">
        <v>10000</v>
      </c>
      <c r="G45" s="15">
        <v>0</v>
      </c>
      <c r="H45" s="15">
        <v>3122.62</v>
      </c>
      <c r="I45" s="16">
        <f t="shared" si="2"/>
        <v>3122.62</v>
      </c>
      <c r="J45" s="16">
        <f t="shared" si="3"/>
        <v>0</v>
      </c>
    </row>
    <row r="46" spans="1:10" ht="38.25">
      <c r="A46" s="13">
        <v>0</v>
      </c>
      <c r="B46" s="20" t="s">
        <v>10</v>
      </c>
      <c r="C46" s="20" t="s">
        <v>84</v>
      </c>
      <c r="D46" s="14" t="s">
        <v>85</v>
      </c>
      <c r="E46" s="15">
        <v>10000</v>
      </c>
      <c r="F46" s="15">
        <v>10000</v>
      </c>
      <c r="G46" s="15">
        <v>0</v>
      </c>
      <c r="H46" s="15">
        <v>3122.62</v>
      </c>
      <c r="I46" s="16">
        <f t="shared" si="2"/>
        <v>3122.62</v>
      </c>
      <c r="J46" s="16">
        <f t="shared" si="3"/>
        <v>0</v>
      </c>
    </row>
    <row r="47" spans="1:10">
      <c r="A47" s="13">
        <v>1</v>
      </c>
      <c r="B47" s="20" t="s">
        <v>10</v>
      </c>
      <c r="C47" s="20" t="s">
        <v>86</v>
      </c>
      <c r="D47" s="14" t="s">
        <v>87</v>
      </c>
      <c r="E47" s="15">
        <v>500000</v>
      </c>
      <c r="F47" s="15">
        <v>500000</v>
      </c>
      <c r="G47" s="15">
        <v>130000</v>
      </c>
      <c r="H47" s="15">
        <v>255793.66</v>
      </c>
      <c r="I47" s="16">
        <f t="shared" si="2"/>
        <v>125793.66</v>
      </c>
      <c r="J47" s="16">
        <f t="shared" si="3"/>
        <v>196.76435384615385</v>
      </c>
    </row>
    <row r="48" spans="1:10">
      <c r="A48" s="13">
        <v>0</v>
      </c>
      <c r="B48" s="20" t="s">
        <v>10</v>
      </c>
      <c r="C48" s="20" t="s">
        <v>88</v>
      </c>
      <c r="D48" s="14" t="s">
        <v>89</v>
      </c>
      <c r="E48" s="15">
        <v>500000</v>
      </c>
      <c r="F48" s="15">
        <v>500000</v>
      </c>
      <c r="G48" s="15">
        <v>130000</v>
      </c>
      <c r="H48" s="15">
        <v>255793.66</v>
      </c>
      <c r="I48" s="16">
        <f t="shared" si="2"/>
        <v>125793.66</v>
      </c>
      <c r="J48" s="16">
        <f t="shared" si="3"/>
        <v>196.76435384615385</v>
      </c>
    </row>
    <row r="49" spans="1:10" ht="25.5">
      <c r="A49" s="13">
        <v>1</v>
      </c>
      <c r="B49" s="20" t="s">
        <v>10</v>
      </c>
      <c r="C49" s="20" t="s">
        <v>90</v>
      </c>
      <c r="D49" s="14" t="s">
        <v>91</v>
      </c>
      <c r="E49" s="15">
        <v>1327150</v>
      </c>
      <c r="F49" s="15">
        <v>1327150</v>
      </c>
      <c r="G49" s="15">
        <v>111730</v>
      </c>
      <c r="H49" s="15">
        <v>343931.01</v>
      </c>
      <c r="I49" s="16">
        <f t="shared" si="2"/>
        <v>232201.01</v>
      </c>
      <c r="J49" s="16">
        <f t="shared" si="3"/>
        <v>307.82333303499507</v>
      </c>
    </row>
    <row r="50" spans="1:10">
      <c r="A50" s="13">
        <v>1</v>
      </c>
      <c r="B50" s="20" t="s">
        <v>10</v>
      </c>
      <c r="C50" s="20" t="s">
        <v>92</v>
      </c>
      <c r="D50" s="14" t="s">
        <v>93</v>
      </c>
      <c r="E50" s="15">
        <v>1325600</v>
      </c>
      <c r="F50" s="15">
        <v>1325600</v>
      </c>
      <c r="G50" s="15">
        <v>111500</v>
      </c>
      <c r="H50" s="15">
        <v>343178.08</v>
      </c>
      <c r="I50" s="16">
        <f t="shared" si="2"/>
        <v>231678.08000000002</v>
      </c>
      <c r="J50" s="16">
        <f t="shared" si="3"/>
        <v>307.78303139013457</v>
      </c>
    </row>
    <row r="51" spans="1:10">
      <c r="A51" s="13">
        <v>0</v>
      </c>
      <c r="B51" s="20" t="s">
        <v>10</v>
      </c>
      <c r="C51" s="20" t="s">
        <v>94</v>
      </c>
      <c r="D51" s="14" t="s">
        <v>95</v>
      </c>
      <c r="E51" s="15">
        <v>1325600</v>
      </c>
      <c r="F51" s="15">
        <v>1325600</v>
      </c>
      <c r="G51" s="15">
        <v>111500</v>
      </c>
      <c r="H51" s="15">
        <v>343178.08</v>
      </c>
      <c r="I51" s="16">
        <f t="shared" si="2"/>
        <v>231678.08000000002</v>
      </c>
      <c r="J51" s="16">
        <f t="shared" si="3"/>
        <v>307.78303139013457</v>
      </c>
    </row>
    <row r="52" spans="1:10" ht="25.5">
      <c r="A52" s="13">
        <v>1</v>
      </c>
      <c r="B52" s="20" t="s">
        <v>10</v>
      </c>
      <c r="C52" s="20" t="s">
        <v>96</v>
      </c>
      <c r="D52" s="14" t="s">
        <v>97</v>
      </c>
      <c r="E52" s="15">
        <v>0</v>
      </c>
      <c r="F52" s="15">
        <v>0</v>
      </c>
      <c r="G52" s="15">
        <v>0</v>
      </c>
      <c r="H52" s="15">
        <v>577.5</v>
      </c>
      <c r="I52" s="16">
        <f t="shared" si="2"/>
        <v>577.5</v>
      </c>
      <c r="J52" s="16">
        <f t="shared" si="3"/>
        <v>0</v>
      </c>
    </row>
    <row r="53" spans="1:10" ht="38.25">
      <c r="A53" s="13">
        <v>0</v>
      </c>
      <c r="B53" s="20" t="s">
        <v>10</v>
      </c>
      <c r="C53" s="20" t="s">
        <v>98</v>
      </c>
      <c r="D53" s="14" t="s">
        <v>99</v>
      </c>
      <c r="E53" s="15">
        <v>0</v>
      </c>
      <c r="F53" s="15">
        <v>0</v>
      </c>
      <c r="G53" s="15">
        <v>0</v>
      </c>
      <c r="H53" s="15">
        <v>577.5</v>
      </c>
      <c r="I53" s="16">
        <f t="shared" si="2"/>
        <v>577.5</v>
      </c>
      <c r="J53" s="16">
        <f t="shared" si="3"/>
        <v>0</v>
      </c>
    </row>
    <row r="54" spans="1:10">
      <c r="A54" s="13">
        <v>1</v>
      </c>
      <c r="B54" s="20" t="s">
        <v>10</v>
      </c>
      <c r="C54" s="20" t="s">
        <v>100</v>
      </c>
      <c r="D54" s="14" t="s">
        <v>101</v>
      </c>
      <c r="E54" s="15">
        <v>1550</v>
      </c>
      <c r="F54" s="15">
        <v>1550</v>
      </c>
      <c r="G54" s="15">
        <v>230</v>
      </c>
      <c r="H54" s="15">
        <v>175.43</v>
      </c>
      <c r="I54" s="16">
        <f t="shared" si="2"/>
        <v>-54.569999999999993</v>
      </c>
      <c r="J54" s="16">
        <f t="shared" si="3"/>
        <v>76.27391304347826</v>
      </c>
    </row>
    <row r="55" spans="1:10" ht="38.25">
      <c r="A55" s="13">
        <v>0</v>
      </c>
      <c r="B55" s="20" t="s">
        <v>10</v>
      </c>
      <c r="C55" s="20" t="s">
        <v>102</v>
      </c>
      <c r="D55" s="14" t="s">
        <v>103</v>
      </c>
      <c r="E55" s="15">
        <v>50</v>
      </c>
      <c r="F55" s="15">
        <v>50</v>
      </c>
      <c r="G55" s="15">
        <v>10</v>
      </c>
      <c r="H55" s="15">
        <v>5.43</v>
      </c>
      <c r="I55" s="16">
        <f t="shared" si="2"/>
        <v>-4.57</v>
      </c>
      <c r="J55" s="16">
        <f t="shared" si="3"/>
        <v>54.29999999999999</v>
      </c>
    </row>
    <row r="56" spans="1:10" ht="38.25">
      <c r="A56" s="13">
        <v>0</v>
      </c>
      <c r="B56" s="20" t="s">
        <v>10</v>
      </c>
      <c r="C56" s="20" t="s">
        <v>104</v>
      </c>
      <c r="D56" s="14" t="s">
        <v>105</v>
      </c>
      <c r="E56" s="15">
        <v>1500</v>
      </c>
      <c r="F56" s="15">
        <v>1500</v>
      </c>
      <c r="G56" s="15">
        <v>220</v>
      </c>
      <c r="H56" s="15">
        <v>170</v>
      </c>
      <c r="I56" s="16">
        <f t="shared" si="2"/>
        <v>-50</v>
      </c>
      <c r="J56" s="16">
        <f t="shared" si="3"/>
        <v>77.272727272727266</v>
      </c>
    </row>
    <row r="57" spans="1:10">
      <c r="A57" s="13">
        <v>1</v>
      </c>
      <c r="B57" s="20" t="s">
        <v>10</v>
      </c>
      <c r="C57" s="20" t="s">
        <v>106</v>
      </c>
      <c r="D57" s="14" t="s">
        <v>107</v>
      </c>
      <c r="E57" s="15">
        <v>0</v>
      </c>
      <c r="F57" s="15">
        <v>0</v>
      </c>
      <c r="G57" s="15">
        <v>0</v>
      </c>
      <c r="H57" s="15">
        <v>10212.719999999999</v>
      </c>
      <c r="I57" s="16">
        <f t="shared" si="2"/>
        <v>10212.719999999999</v>
      </c>
      <c r="J57" s="16">
        <f t="shared" si="3"/>
        <v>0</v>
      </c>
    </row>
    <row r="58" spans="1:10">
      <c r="A58" s="13">
        <v>1</v>
      </c>
      <c r="B58" s="20" t="s">
        <v>10</v>
      </c>
      <c r="C58" s="20" t="s">
        <v>108</v>
      </c>
      <c r="D58" s="14" t="s">
        <v>87</v>
      </c>
      <c r="E58" s="15">
        <v>0</v>
      </c>
      <c r="F58" s="15">
        <v>0</v>
      </c>
      <c r="G58" s="15">
        <v>0</v>
      </c>
      <c r="H58" s="15">
        <v>10212.719999999999</v>
      </c>
      <c r="I58" s="16">
        <f t="shared" si="2"/>
        <v>10212.719999999999</v>
      </c>
      <c r="J58" s="16">
        <f t="shared" si="3"/>
        <v>0</v>
      </c>
    </row>
    <row r="59" spans="1:10">
      <c r="A59" s="13">
        <v>0</v>
      </c>
      <c r="B59" s="20" t="s">
        <v>10</v>
      </c>
      <c r="C59" s="20" t="s">
        <v>109</v>
      </c>
      <c r="D59" s="14" t="s">
        <v>87</v>
      </c>
      <c r="E59" s="15">
        <v>0</v>
      </c>
      <c r="F59" s="15">
        <v>0</v>
      </c>
      <c r="G59" s="15">
        <v>0</v>
      </c>
      <c r="H59" s="15">
        <v>10212.719999999999</v>
      </c>
      <c r="I59" s="16">
        <f t="shared" si="2"/>
        <v>10212.719999999999</v>
      </c>
      <c r="J59" s="16">
        <f t="shared" si="3"/>
        <v>0</v>
      </c>
    </row>
    <row r="60" spans="1:10">
      <c r="A60" s="13">
        <v>1</v>
      </c>
      <c r="B60" s="20" t="s">
        <v>10</v>
      </c>
      <c r="C60" s="20" t="s">
        <v>110</v>
      </c>
      <c r="D60" s="14" t="s">
        <v>111</v>
      </c>
      <c r="E60" s="15">
        <v>65453193</v>
      </c>
      <c r="F60" s="15">
        <v>153844693</v>
      </c>
      <c r="G60" s="15">
        <v>24600441</v>
      </c>
      <c r="H60" s="15">
        <v>24600440.82</v>
      </c>
      <c r="I60" s="16">
        <f t="shared" si="2"/>
        <v>-0.17999999970197678</v>
      </c>
      <c r="J60" s="16">
        <f t="shared" si="3"/>
        <v>99.9999992683058</v>
      </c>
    </row>
    <row r="61" spans="1:10">
      <c r="A61" s="13">
        <v>1</v>
      </c>
      <c r="B61" s="20" t="s">
        <v>10</v>
      </c>
      <c r="C61" s="20" t="s">
        <v>112</v>
      </c>
      <c r="D61" s="14" t="s">
        <v>113</v>
      </c>
      <c r="E61" s="15">
        <v>65453193</v>
      </c>
      <c r="F61" s="15">
        <v>153844693</v>
      </c>
      <c r="G61" s="15">
        <v>24600441</v>
      </c>
      <c r="H61" s="15">
        <v>24600440.82</v>
      </c>
      <c r="I61" s="16">
        <f t="shared" si="2"/>
        <v>-0.17999999970197678</v>
      </c>
      <c r="J61" s="16">
        <f t="shared" si="3"/>
        <v>99.9999992683058</v>
      </c>
    </row>
    <row r="62" spans="1:10">
      <c r="A62" s="13">
        <v>1</v>
      </c>
      <c r="B62" s="20" t="s">
        <v>10</v>
      </c>
      <c r="C62" s="20" t="s">
        <v>114</v>
      </c>
      <c r="D62" s="14" t="s">
        <v>115</v>
      </c>
      <c r="E62" s="15">
        <v>36122700</v>
      </c>
      <c r="F62" s="15">
        <v>124514200</v>
      </c>
      <c r="G62" s="15">
        <v>18061500</v>
      </c>
      <c r="H62" s="15">
        <v>18061500</v>
      </c>
      <c r="I62" s="16">
        <f t="shared" si="2"/>
        <v>0</v>
      </c>
      <c r="J62" s="16">
        <f t="shared" si="3"/>
        <v>100</v>
      </c>
    </row>
    <row r="63" spans="1:10" ht="63.75">
      <c r="A63" s="13">
        <v>0</v>
      </c>
      <c r="B63" s="20" t="s">
        <v>10</v>
      </c>
      <c r="C63" s="20" t="s">
        <v>116</v>
      </c>
      <c r="D63" s="14" t="s">
        <v>117</v>
      </c>
      <c r="E63" s="15">
        <v>36122700</v>
      </c>
      <c r="F63" s="15">
        <v>124514200</v>
      </c>
      <c r="G63" s="15">
        <v>18061500</v>
      </c>
      <c r="H63" s="15">
        <v>18061500</v>
      </c>
      <c r="I63" s="16">
        <f t="shared" si="2"/>
        <v>0</v>
      </c>
      <c r="J63" s="16">
        <f t="shared" si="3"/>
        <v>100</v>
      </c>
    </row>
    <row r="64" spans="1:10">
      <c r="A64" s="13">
        <v>1</v>
      </c>
      <c r="B64" s="20" t="s">
        <v>10</v>
      </c>
      <c r="C64" s="20" t="s">
        <v>118</v>
      </c>
      <c r="D64" s="14" t="s">
        <v>119</v>
      </c>
      <c r="E64" s="15">
        <v>27195800</v>
      </c>
      <c r="F64" s="15">
        <v>27195800</v>
      </c>
      <c r="G64" s="15">
        <v>6068100</v>
      </c>
      <c r="H64" s="15">
        <v>6068100</v>
      </c>
      <c r="I64" s="16">
        <f t="shared" si="2"/>
        <v>0</v>
      </c>
      <c r="J64" s="16">
        <f t="shared" si="3"/>
        <v>100</v>
      </c>
    </row>
    <row r="65" spans="1:10" ht="25.5">
      <c r="A65" s="13">
        <v>0</v>
      </c>
      <c r="B65" s="20" t="s">
        <v>10</v>
      </c>
      <c r="C65" s="20" t="s">
        <v>120</v>
      </c>
      <c r="D65" s="14" t="s">
        <v>121</v>
      </c>
      <c r="E65" s="15">
        <v>27195800</v>
      </c>
      <c r="F65" s="15">
        <v>27195800</v>
      </c>
      <c r="G65" s="15">
        <v>6068100</v>
      </c>
      <c r="H65" s="15">
        <v>6068100</v>
      </c>
      <c r="I65" s="16">
        <f t="shared" si="2"/>
        <v>0</v>
      </c>
      <c r="J65" s="16">
        <f t="shared" si="3"/>
        <v>100</v>
      </c>
    </row>
    <row r="66" spans="1:10">
      <c r="A66" s="13">
        <v>1</v>
      </c>
      <c r="B66" s="20" t="s">
        <v>10</v>
      </c>
      <c r="C66" s="20" t="s">
        <v>122</v>
      </c>
      <c r="D66" s="14" t="s">
        <v>123</v>
      </c>
      <c r="E66" s="15">
        <v>2134693</v>
      </c>
      <c r="F66" s="15">
        <v>2134693</v>
      </c>
      <c r="G66" s="15">
        <v>470841</v>
      </c>
      <c r="H66" s="15">
        <v>470840.82</v>
      </c>
      <c r="I66" s="16">
        <f t="shared" si="2"/>
        <v>-0.17999999999301508</v>
      </c>
      <c r="J66" s="16">
        <f t="shared" si="3"/>
        <v>99.999961770534014</v>
      </c>
    </row>
    <row r="67" spans="1:10" ht="38.25">
      <c r="A67" s="13">
        <v>0</v>
      </c>
      <c r="B67" s="20" t="s">
        <v>10</v>
      </c>
      <c r="C67" s="20" t="s">
        <v>124</v>
      </c>
      <c r="D67" s="14" t="s">
        <v>125</v>
      </c>
      <c r="E67" s="15">
        <v>2086000</v>
      </c>
      <c r="F67" s="15">
        <v>2086000</v>
      </c>
      <c r="G67" s="15">
        <v>465443</v>
      </c>
      <c r="H67" s="15">
        <v>465443</v>
      </c>
      <c r="I67" s="16">
        <f t="shared" si="2"/>
        <v>0</v>
      </c>
      <c r="J67" s="16">
        <f t="shared" si="3"/>
        <v>100</v>
      </c>
    </row>
    <row r="68" spans="1:10">
      <c r="A68" s="13">
        <v>0</v>
      </c>
      <c r="B68" s="20" t="s">
        <v>10</v>
      </c>
      <c r="C68" s="20" t="s">
        <v>126</v>
      </c>
      <c r="D68" s="14" t="s">
        <v>127</v>
      </c>
      <c r="E68" s="15">
        <v>48693</v>
      </c>
      <c r="F68" s="15">
        <v>48693</v>
      </c>
      <c r="G68" s="15">
        <v>5398</v>
      </c>
      <c r="H68" s="15">
        <v>5397.82</v>
      </c>
      <c r="I68" s="16">
        <f t="shared" si="2"/>
        <v>-0.18000000000029104</v>
      </c>
      <c r="J68" s="16">
        <f t="shared" si="3"/>
        <v>99.996665431641347</v>
      </c>
    </row>
    <row r="69" spans="1:10">
      <c r="A69" s="13">
        <v>1</v>
      </c>
      <c r="B69" s="20"/>
      <c r="C69" s="20" t="s">
        <v>128</v>
      </c>
      <c r="D69" s="14" t="s">
        <v>129</v>
      </c>
      <c r="E69" s="15">
        <v>63492280</v>
      </c>
      <c r="F69" s="15">
        <v>63492280</v>
      </c>
      <c r="G69" s="15">
        <v>11268030</v>
      </c>
      <c r="H69" s="15">
        <v>14615294.759999998</v>
      </c>
      <c r="I69" s="16">
        <f t="shared" si="2"/>
        <v>3347264.7599999979</v>
      </c>
      <c r="J69" s="16">
        <f t="shared" si="3"/>
        <v>129.70585594820031</v>
      </c>
    </row>
    <row r="70" spans="1:10">
      <c r="A70" s="13">
        <v>1</v>
      </c>
      <c r="B70" s="20"/>
      <c r="C70" s="20" t="s">
        <v>128</v>
      </c>
      <c r="D70" s="14" t="s">
        <v>130</v>
      </c>
      <c r="E70" s="15">
        <v>128945473</v>
      </c>
      <c r="F70" s="15">
        <v>217336973</v>
      </c>
      <c r="G70" s="15">
        <v>35868471</v>
      </c>
      <c r="H70" s="15">
        <v>39215735.579999998</v>
      </c>
      <c r="I70" s="16">
        <f t="shared" si="2"/>
        <v>3347264.5799999982</v>
      </c>
      <c r="J70" s="16">
        <f t="shared" si="3"/>
        <v>109.33205259850635</v>
      </c>
    </row>
  </sheetData>
  <mergeCells count="2">
    <mergeCell ref="B3:J3"/>
    <mergeCell ref="B5:J5"/>
  </mergeCells>
  <conditionalFormatting sqref="B9:B70">
    <cfRule type="expression" dxfId="8" priority="1" stopIfTrue="1">
      <formula>A9=1</formula>
    </cfRule>
  </conditionalFormatting>
  <conditionalFormatting sqref="C9:C70">
    <cfRule type="expression" dxfId="7" priority="2" stopIfTrue="1">
      <formula>A9=1</formula>
    </cfRule>
  </conditionalFormatting>
  <conditionalFormatting sqref="D9:D70">
    <cfRule type="expression" dxfId="6" priority="3" stopIfTrue="1">
      <formula>A9=1</formula>
    </cfRule>
  </conditionalFormatting>
  <conditionalFormatting sqref="E9:E70">
    <cfRule type="expression" dxfId="5" priority="4" stopIfTrue="1">
      <formula>A9=1</formula>
    </cfRule>
  </conditionalFormatting>
  <conditionalFormatting sqref="F9:F70">
    <cfRule type="expression" dxfId="4" priority="5" stopIfTrue="1">
      <formula>A9=1</formula>
    </cfRule>
  </conditionalFormatting>
  <conditionalFormatting sqref="G9:G70">
    <cfRule type="expression" dxfId="3" priority="6" stopIfTrue="1">
      <formula>A9=1</formula>
    </cfRule>
  </conditionalFormatting>
  <conditionalFormatting sqref="H9:H70">
    <cfRule type="expression" dxfId="2" priority="7" stopIfTrue="1">
      <formula>A9=1</formula>
    </cfRule>
  </conditionalFormatting>
  <conditionalFormatting sqref="I9:I70">
    <cfRule type="expression" dxfId="1" priority="8" stopIfTrue="1">
      <formula>A9=1</formula>
    </cfRule>
  </conditionalFormatting>
  <conditionalFormatting sqref="J9:J70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2024-05-06T06:08:15Z</dcterms:created>
  <dcterms:modified xsi:type="dcterms:W3CDTF">2024-05-14T13:49:18Z</dcterms:modified>
</cp:coreProperties>
</file>