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'Лист1'!$A$1:$J$72</definedName>
  </definedNames>
  <calcPr fullCalcOnLoad="1"/>
</workbook>
</file>

<file path=xl/sharedStrings.xml><?xml version="1.0" encoding="utf-8"?>
<sst xmlns="http://schemas.openxmlformats.org/spreadsheetml/2006/main" count="90" uniqueCount="73">
  <si>
    <t>Додаток 5</t>
  </si>
  <si>
    <t>(код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</si>
  <si>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</si>
  <si>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</si>
  <si>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Сільський голова</t>
  </si>
  <si>
    <t>І.В. Назар</t>
  </si>
  <si>
    <t>Міжбюджетні трансферти на 2021 рік</t>
  </si>
  <si>
    <t>Усього</t>
  </si>
  <si>
    <t>Найменування трансферту / Найменування бюджету - надавача міжбюджетного трансферту</t>
  </si>
  <si>
    <t>І. Трансферти до загального фонду бюджету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</si>
  <si>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</si>
  <si>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</si>
  <si>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</si>
  <si>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ІІ. Трансферти до спеціального фонду бюджету</t>
  </si>
  <si>
    <t>х</t>
  </si>
  <si>
    <t>УСЬОГО за розділами І, ІІ , у тому числі:</t>
  </si>
  <si>
    <t>загальний фонд</t>
  </si>
  <si>
    <t>спеціальний фонд</t>
  </si>
  <si>
    <t>1. Показники міжбюджетних трансфертів з інших бюджетів</t>
  </si>
  <si>
    <t>2. Показники міжбюджетних трансфертів іншим бюджетам</t>
  </si>
  <si>
    <t xml:space="preserve">Код Програмної класифікації видатків та кредитуванняимісцевого бюджету/ Код бюджету </t>
  </si>
  <si>
    <t>Код типової програмної класифікації видатків та кредитування місцевого бюджету</t>
  </si>
  <si>
    <t>Найменування трансферту/ Найменування бюджету - отримувача міжбюджетного трансферту</t>
  </si>
  <si>
    <t>грн.</t>
  </si>
  <si>
    <t>І. Трансферти із загального фонду бюджету</t>
  </si>
  <si>
    <t>9770</t>
  </si>
  <si>
    <t>Інші субвенції з місцевого бюджету (на надання послуг об'єднаним трудовим архівом на надання соціально-правової допомоги щодо підтвердження трудового стажу)</t>
  </si>
  <si>
    <t>9430</t>
  </si>
  <si>
    <t xml:space="preserve">ІІ. Трансферти із спеціального фонду бюджету </t>
  </si>
  <si>
    <t>УСЬОГО за розділами І,ІІ, у тому числі: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</si>
  <si>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</si>
  <si>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Дотації з місцевих бюджетів іншим місцевим бюджетам</t>
  </si>
  <si>
    <t>3719430</t>
  </si>
  <si>
    <t>3719770</t>
  </si>
  <si>
    <t>до  рішення Галицинівської сільської ради</t>
  </si>
  <si>
    <t>Код Класифікації доходу/                                                              Код бюджету</t>
  </si>
  <si>
    <t>Обласний бюджет Миколаївської області</t>
  </si>
  <si>
    <t>Обласний бюджет Миколаївської області (субвенція з обласного бюджету місцевим бюджетам для надання щомісячної матеріальної допомоги учасникам бойових дій у роки Другої світової війни)</t>
  </si>
  <si>
    <t>Обласний бюджет Миколаївської області (субвенція з обласного
бюджету місцевим бюджетам для надання одноразової
матеріальної допомоги громадянам, які постраждали
внаслідок Чорнобильської катастрофи (категорії І ), та дітям
з інвалідністю, інвалідність яких пов'язана з Чорнобильською
катастрофою)</t>
  </si>
  <si>
    <t>Обласний бюджет Миколаївської області (субвенція з обласного
бюджету місцевим бюджетам для надання матеріальної
допомоги сім’ям загиблих та померлих учасників бойових дій на
території інших країн, особам з інвалідністю внаслідок війни
на території інших країн)</t>
  </si>
  <si>
    <t xml:space="preserve">Обласний бюджет Миколаївської області (субвенція з обласного
бюджету місцевим бюджетам для надання матеріальної
допомоги сім'ям загиблих та померлих учасників АТО/ООС на
сході України, сім"ям осіб, які загинули або померли внаслідок
поранень, каліцтва, контузії чи інших ушкоджень здоров"я,
одержаних під час участі у Революції Гідності) </t>
  </si>
  <si>
    <t>Обласний бюджет Миколаївської області (субвенція з обласного
бюджету місцевим бюджетам на пільгове медичне
обслуговування громадян, які постраждали внаслідок
Чорнобильської катастрофи)</t>
  </si>
  <si>
    <t>Обласний бюджет Миколаївської області (субвенція з обласного
бюджету місцевим бюджетам на відшкодування витрат на
поховання учасників бойових дій та осіб з інвалідністю
внаслідок війни)</t>
  </si>
  <si>
    <t>Обласний бюджет Миколаївської області (субвенція з обласного
бюджету місцевим бюджетам на окремі заходи щодо
соціального захисту осіб з інвалідністю (грошова компенсація
на бензин, ремонт і технічне обслуговування автомобілів та на
транспортне обслуговування, встановлення телефонів особам
з інвалідністю І та ІІ групи))</t>
  </si>
  <si>
    <t>Інші субвенції з місцевого бюджету</t>
  </si>
  <si>
    <t>Обласний бюджет Миколаївської області, всього</t>
  </si>
  <si>
    <t>Бюджет Воскресенської селищної територіальної громади, всього</t>
  </si>
  <si>
    <t>Бюджет Воскресенської селищної територіальної громади (для утримання ГО "Місцевий осередок ВОІ СОІУ")</t>
  </si>
  <si>
    <t>Бюджет Шевченківської сільської територіальної громади (для утримання ГО "Місцевий осередок ВОІ СОІУ")</t>
  </si>
  <si>
    <t>Бюджет Шевченківської сільської територіальної громади (для утримання ГО "ВМО ВФСТ "Колос", проведення спортивних заходів)</t>
  </si>
  <si>
    <t>Бюджет Мішково-Погорілівської сільської територіальної громади  (для утримання ГО "Місцевий осередок ВОІ СОІУ")</t>
  </si>
  <si>
    <t>Бюджет Мішково-Погорілівської сільської територіальної громади  (для утримання ГО "ВМО ВФСТ "Колос", проведення спортивних заходів)</t>
  </si>
  <si>
    <t>Бюджет Мішково-Погорілівської сільської територіальної громади (для спільного утримання бібліотек)</t>
  </si>
  <si>
    <t>Бюджет Первомайської селищної територіальної громади   (для утримання ГО "Місцевий осередок ВОІ СОІУ")</t>
  </si>
  <si>
    <t>Бюджет Первомайської селищної територіальної громади    (для утримання ГО "ВМО ВФСТ "Колос", проведення спортивних заходів)</t>
  </si>
  <si>
    <t>Бюджет Первомайської селищної територіальної громади  (для спільного утримання бібліотек)</t>
  </si>
  <si>
    <t>Бюджет Шевченківської сільської територіальної громади, всього</t>
  </si>
  <si>
    <t>Бюджет Мішково-Погорілівської сільської територіальної громади, всього</t>
  </si>
  <si>
    <t>Бюджет Первомайської селищної територіальної громади, всього</t>
  </si>
  <si>
    <t>Бюджет Миколаївської міської територіальної громади</t>
  </si>
  <si>
    <t>Районний бюджет Миколаївського району  (на надання послуг об'єднаним трудовим архівом на надання соціально-правової допомоги щодо підтвердження трудового стажу)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</si>
  <si>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</si>
  <si>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  від 05.01.2021 </t>
  </si>
  <si>
    <t>№ 1</t>
  </si>
  <si>
    <t>Державний бюджет</t>
  </si>
  <si>
    <t>Реверсна дотація</t>
  </si>
  <si>
    <t xml:space="preserve">Бюджет Шевченківської сільської територіальної громади (утримання соціального робітника для надання соціальних послуг на дому)       
</t>
  </si>
  <si>
    <t>Бюджет Шевченківської сільської територіальної громади   (на  надання  послуг із забезпечення проживання та догляду за 4 підопічними)</t>
  </si>
  <si>
    <t>Обласний бюджет Миколаївської області (на "Нове будівництво амбулаторії загальної практики сімейної  медицини у с.Лимани Галицинівської ОТГ Вітовського району" )</t>
  </si>
  <si>
    <t>Обласний бюджет Миколаївської області (на "Нове будівництво амбулаторії загальної практики сімейної  медицини у с.Галицинове Галицинівської ОТГ Вітовського району" )</t>
  </si>
  <si>
    <t>Субвенція з місцевого бюджету державному бюджету на виконання програм соціально-економічного розвитку регіонів</t>
  </si>
  <si>
    <t>0119800</t>
  </si>
  <si>
    <t>9800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</si>
</sst>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49" fontId="19" fillId="0" borderId="0" xfId="0" applyNumberFormat="1" applyFont="1" applyBorder="1" applyAlignment="1">
      <alignment wrapText="1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12" xfId="0" applyFont="1" applyBorder="1" applyAlignment="1">
      <alignment/>
    </xf>
    <xf numFmtId="4" fontId="21" fillId="0" borderId="14" xfId="0" applyNumberFormat="1" applyFont="1" applyBorder="1" applyAlignment="1">
      <alignment vertical="center"/>
    </xf>
    <xf numFmtId="0" fontId="19" fillId="0" borderId="12" xfId="0" applyFont="1" applyBorder="1" applyAlignment="1">
      <alignment/>
    </xf>
    <xf numFmtId="4" fontId="19" fillId="0" borderId="14" xfId="0" applyNumberFormat="1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4" fontId="21" fillId="0" borderId="14" xfId="0" applyNumberFormat="1" applyFont="1" applyBorder="1" applyAlignment="1">
      <alignment/>
    </xf>
    <xf numFmtId="4" fontId="19" fillId="0" borderId="14" xfId="0" applyNumberFormat="1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0" xfId="0" applyFont="1" applyBorder="1" applyAlignment="1">
      <alignment/>
    </xf>
    <xf numFmtId="49" fontId="19" fillId="0" borderId="15" xfId="0" applyNumberFormat="1" applyFont="1" applyBorder="1" applyAlignment="1">
      <alignment/>
    </xf>
    <xf numFmtId="3" fontId="19" fillId="0" borderId="16" xfId="0" applyNumberFormat="1" applyFont="1" applyBorder="1" applyAlignment="1">
      <alignment/>
    </xf>
    <xf numFmtId="49" fontId="19" fillId="0" borderId="12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49" fontId="19" fillId="0" borderId="10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0" fontId="19" fillId="0" borderId="17" xfId="0" applyFont="1" applyBorder="1" applyAlignment="1">
      <alignment horizontal="center"/>
    </xf>
    <xf numFmtId="49" fontId="19" fillId="0" borderId="17" xfId="0" applyNumberFormat="1" applyFont="1" applyBorder="1" applyAlignment="1">
      <alignment wrapText="1"/>
    </xf>
    <xf numFmtId="0" fontId="23" fillId="0" borderId="12" xfId="0" applyFont="1" applyBorder="1" applyAlignment="1">
      <alignment vertical="center"/>
    </xf>
    <xf numFmtId="4" fontId="23" fillId="0" borderId="14" xfId="0" applyNumberFormat="1" applyFont="1" applyBorder="1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4" fontId="0" fillId="0" borderId="0" xfId="0" applyNumberFormat="1" applyAlignment="1">
      <alignment/>
    </xf>
    <xf numFmtId="0" fontId="25" fillId="0" borderId="12" xfId="0" applyFont="1" applyBorder="1" applyAlignment="1">
      <alignment vertical="center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9" fillId="0" borderId="0" xfId="0" applyFont="1" applyAlignment="1">
      <alignment/>
    </xf>
    <xf numFmtId="49" fontId="19" fillId="0" borderId="18" xfId="0" applyNumberFormat="1" applyFont="1" applyBorder="1" applyAlignment="1">
      <alignment wrapText="1"/>
    </xf>
    <xf numFmtId="49" fontId="19" fillId="0" borderId="19" xfId="0" applyNumberFormat="1" applyFont="1" applyBorder="1" applyAlignment="1">
      <alignment wrapText="1"/>
    </xf>
    <xf numFmtId="49" fontId="21" fillId="0" borderId="12" xfId="0" applyNumberFormat="1" applyFont="1" applyBorder="1" applyAlignment="1">
      <alignment/>
    </xf>
    <xf numFmtId="49" fontId="21" fillId="0" borderId="18" xfId="0" applyNumberFormat="1" applyFont="1" applyBorder="1" applyAlignment="1">
      <alignment wrapText="1"/>
    </xf>
    <xf numFmtId="0" fontId="23" fillId="0" borderId="12" xfId="0" applyFont="1" applyBorder="1" applyAlignment="1">
      <alignment/>
    </xf>
    <xf numFmtId="49" fontId="21" fillId="0" borderId="20" xfId="0" applyNumberFormat="1" applyFont="1" applyBorder="1" applyAlignment="1">
      <alignment/>
    </xf>
    <xf numFmtId="49" fontId="21" fillId="0" borderId="21" xfId="0" applyNumberFormat="1" applyFont="1" applyBorder="1" applyAlignment="1">
      <alignment wrapText="1"/>
    </xf>
    <xf numFmtId="4" fontId="21" fillId="0" borderId="22" xfId="0" applyNumberFormat="1" applyFont="1" applyBorder="1" applyAlignment="1">
      <alignment/>
    </xf>
    <xf numFmtId="4" fontId="19" fillId="0" borderId="23" xfId="0" applyNumberFormat="1" applyFont="1" applyBorder="1" applyAlignment="1">
      <alignment horizontal="right"/>
    </xf>
    <xf numFmtId="0" fontId="21" fillId="0" borderId="18" xfId="0" applyFont="1" applyBorder="1" applyAlignment="1">
      <alignment horizontal="center"/>
    </xf>
    <xf numFmtId="4" fontId="21" fillId="0" borderId="18" xfId="0" applyNumberFormat="1" applyFont="1" applyBorder="1" applyAlignment="1">
      <alignment horizontal="right"/>
    </xf>
    <xf numFmtId="0" fontId="19" fillId="0" borderId="17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21" fillId="0" borderId="18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26" fillId="0" borderId="15" xfId="0" applyFont="1" applyBorder="1" applyAlignment="1">
      <alignment horizontal="center" wrapText="1"/>
    </xf>
    <xf numFmtId="0" fontId="26" fillId="0" borderId="16" xfId="0" applyFont="1" applyBorder="1" applyAlignment="1">
      <alignment horizontal="center"/>
    </xf>
    <xf numFmtId="0" fontId="19" fillId="0" borderId="24" xfId="0" applyFont="1" applyBorder="1" applyAlignment="1">
      <alignment wrapText="1"/>
    </xf>
    <xf numFmtId="49" fontId="21" fillId="0" borderId="25" xfId="0" applyNumberFormat="1" applyFont="1" applyBorder="1" applyAlignment="1">
      <alignment wrapText="1"/>
    </xf>
    <xf numFmtId="49" fontId="21" fillId="0" borderId="0" xfId="0" applyNumberFormat="1" applyFont="1" applyBorder="1" applyAlignment="1">
      <alignment wrapText="1"/>
    </xf>
    <xf numFmtId="49" fontId="21" fillId="0" borderId="26" xfId="0" applyNumberFormat="1" applyFont="1" applyBorder="1" applyAlignment="1">
      <alignment wrapText="1"/>
    </xf>
    <xf numFmtId="0" fontId="23" fillId="0" borderId="27" xfId="0" applyFont="1" applyBorder="1" applyAlignment="1">
      <alignment vertical="center" wrapText="1"/>
    </xf>
    <xf numFmtId="0" fontId="23" fillId="0" borderId="28" xfId="0" applyFont="1" applyBorder="1" applyAlignment="1">
      <alignment/>
    </xf>
    <xf numFmtId="0" fontId="23" fillId="0" borderId="24" xfId="0" applyFont="1" applyBorder="1" applyAlignment="1">
      <alignment/>
    </xf>
    <xf numFmtId="49" fontId="21" fillId="0" borderId="27" xfId="0" applyNumberFormat="1" applyFont="1" applyBorder="1" applyAlignment="1">
      <alignment wrapText="1"/>
    </xf>
    <xf numFmtId="49" fontId="21" fillId="0" borderId="28" xfId="0" applyNumberFormat="1" applyFont="1" applyBorder="1" applyAlignment="1">
      <alignment wrapText="1"/>
    </xf>
    <xf numFmtId="49" fontId="21" fillId="0" borderId="24" xfId="0" applyNumberFormat="1" applyFont="1" applyBorder="1" applyAlignment="1">
      <alignment wrapText="1"/>
    </xf>
    <xf numFmtId="0" fontId="19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49" fontId="19" fillId="0" borderId="18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19" fillId="0" borderId="0" xfId="0" applyNumberFormat="1" applyFont="1" applyBorder="1" applyAlignment="1">
      <alignment wrapText="1"/>
    </xf>
    <xf numFmtId="49" fontId="22" fillId="0" borderId="13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19" fillId="0" borderId="29" xfId="0" applyFont="1" applyBorder="1" applyAlignment="1">
      <alignment horizontal="center" wrapText="1"/>
    </xf>
    <xf numFmtId="0" fontId="19" fillId="0" borderId="28" xfId="0" applyFont="1" applyBorder="1" applyAlignment="1">
      <alignment horizontal="center" wrapText="1"/>
    </xf>
    <xf numFmtId="0" fontId="19" fillId="0" borderId="30" xfId="0" applyFont="1" applyBorder="1" applyAlignment="1">
      <alignment horizontal="center" wrapText="1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27" xfId="0" applyFont="1" applyBorder="1" applyAlignment="1">
      <alignment wrapText="1"/>
    </xf>
    <xf numFmtId="0" fontId="19" fillId="0" borderId="28" xfId="0" applyFont="1" applyBorder="1" applyAlignment="1">
      <alignment wrapText="1"/>
    </xf>
    <xf numFmtId="0" fontId="23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49" fontId="19" fillId="0" borderId="31" xfId="0" applyNumberFormat="1" applyFont="1" applyBorder="1" applyAlignment="1">
      <alignment wrapText="1"/>
    </xf>
    <xf numFmtId="49" fontId="19" fillId="0" borderId="32" xfId="0" applyNumberFormat="1" applyFont="1" applyBorder="1" applyAlignment="1">
      <alignment wrapText="1"/>
    </xf>
    <xf numFmtId="49" fontId="19" fillId="0" borderId="33" xfId="0" applyNumberFormat="1" applyFont="1" applyBorder="1" applyAlignment="1">
      <alignment wrapText="1"/>
    </xf>
    <xf numFmtId="49" fontId="19" fillId="0" borderId="34" xfId="0" applyNumberFormat="1" applyFont="1" applyBorder="1" applyAlignment="1">
      <alignment horizontal="center"/>
    </xf>
    <xf numFmtId="49" fontId="19" fillId="0" borderId="19" xfId="0" applyNumberFormat="1" applyFont="1" applyBorder="1" applyAlignment="1">
      <alignment wrapText="1"/>
    </xf>
    <xf numFmtId="0" fontId="21" fillId="0" borderId="27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0" borderId="24" xfId="0" applyFont="1" applyBorder="1" applyAlignment="1">
      <alignment wrapText="1"/>
    </xf>
    <xf numFmtId="0" fontId="19" fillId="0" borderId="27" xfId="0" applyFont="1" applyBorder="1" applyAlignment="1">
      <alignment vertical="center" wrapText="1"/>
    </xf>
    <xf numFmtId="0" fontId="19" fillId="0" borderId="28" xfId="0" applyFont="1" applyBorder="1" applyAlignment="1">
      <alignment/>
    </xf>
    <xf numFmtId="0" fontId="19" fillId="0" borderId="24" xfId="0" applyFont="1" applyBorder="1" applyAlignment="1">
      <alignment/>
    </xf>
    <xf numFmtId="0" fontId="21" fillId="0" borderId="27" xfId="0" applyFont="1" applyBorder="1" applyAlignment="1">
      <alignment vertical="center" wrapText="1"/>
    </xf>
    <xf numFmtId="0" fontId="26" fillId="0" borderId="36" xfId="0" applyFont="1" applyBorder="1" applyAlignment="1">
      <alignment horizontal="center" wrapText="1"/>
    </xf>
    <xf numFmtId="0" fontId="26" fillId="0" borderId="37" xfId="0" applyFont="1" applyBorder="1" applyAlignment="1">
      <alignment horizontal="center" wrapText="1"/>
    </xf>
    <xf numFmtId="0" fontId="26" fillId="0" borderId="38" xfId="0" applyFont="1" applyBorder="1" applyAlignment="1">
      <alignment horizontal="center" wrapText="1"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4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27" xfId="0" applyFont="1" applyBorder="1" applyAlignment="1">
      <alignment/>
    </xf>
    <xf numFmtId="0" fontId="23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24" xfId="0" applyFont="1" applyBorder="1" applyAlignment="1">
      <alignment/>
    </xf>
    <xf numFmtId="0" fontId="21" fillId="0" borderId="27" xfId="0" applyFont="1" applyBorder="1" applyAlignment="1">
      <alignment horizontal="left" wrapText="1"/>
    </xf>
    <xf numFmtId="0" fontId="21" fillId="0" borderId="28" xfId="0" applyFont="1" applyBorder="1" applyAlignment="1">
      <alignment horizontal="left" wrapText="1"/>
    </xf>
    <xf numFmtId="0" fontId="21" fillId="0" borderId="24" xfId="0" applyFont="1" applyBorder="1" applyAlignment="1">
      <alignment horizontal="left" wrapText="1"/>
    </xf>
    <xf numFmtId="0" fontId="23" fillId="0" borderId="28" xfId="0" applyFont="1" applyBorder="1" applyAlignment="1">
      <alignment vertical="center" wrapText="1"/>
    </xf>
    <xf numFmtId="0" fontId="23" fillId="0" borderId="24" xfId="0" applyFont="1" applyBorder="1" applyAlignment="1">
      <alignment vertical="center" wrapText="1"/>
    </xf>
    <xf numFmtId="0" fontId="27" fillId="0" borderId="12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5" xfId="42" applyFont="1" applyBorder="1" applyAlignment="1">
      <alignment horizontal="center" wrapText="1"/>
    </xf>
    <xf numFmtId="0" fontId="27" fillId="0" borderId="19" xfId="0" applyFont="1" applyBorder="1" applyAlignment="1">
      <alignment horizontal="center" wrapText="1"/>
    </xf>
    <xf numFmtId="0" fontId="27" fillId="0" borderId="39" xfId="0" applyFont="1" applyBorder="1" applyAlignment="1">
      <alignment horizontal="center" wrapText="1"/>
    </xf>
    <xf numFmtId="0" fontId="27" fillId="0" borderId="40" xfId="0" applyFont="1" applyBorder="1" applyAlignment="1">
      <alignment horizontal="center" wrapText="1"/>
    </xf>
    <xf numFmtId="0" fontId="27" fillId="0" borderId="41" xfId="0" applyFont="1" applyBorder="1" applyAlignment="1">
      <alignment horizontal="center" wrapText="1"/>
    </xf>
    <xf numFmtId="0" fontId="27" fillId="0" borderId="16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view="pageBreakPreview" zoomScaleSheetLayoutView="100" zoomScalePageLayoutView="0" workbookViewId="0" topLeftCell="A1">
      <selection activeCell="B68" sqref="B68"/>
    </sheetView>
  </sheetViews>
  <sheetFormatPr defaultColWidth="9.140625" defaultRowHeight="15"/>
  <cols>
    <col min="1" max="1" width="19.57421875" style="0" customWidth="1"/>
    <col min="2" max="2" width="11.8515625" style="0" customWidth="1"/>
    <col min="3" max="3" width="15.421875" style="0" customWidth="1"/>
    <col min="9" max="9" width="4.421875" style="0" customWidth="1"/>
    <col min="10" max="10" width="18.28125" style="0" customWidth="1"/>
    <col min="13" max="13" width="11.00390625" style="0" bestFit="1" customWidth="1"/>
    <col min="15" max="15" width="25.7109375" style="0" customWidth="1"/>
  </cols>
  <sheetData>
    <row r="1" spans="1:11" ht="18.75">
      <c r="A1" s="1"/>
      <c r="B1" s="1"/>
      <c r="C1" s="1"/>
      <c r="D1" s="1"/>
      <c r="E1" s="1"/>
      <c r="F1" s="12" t="s">
        <v>0</v>
      </c>
      <c r="H1" s="1"/>
      <c r="I1" s="1"/>
      <c r="J1" s="1"/>
      <c r="K1" s="1"/>
    </row>
    <row r="2" spans="1:11" ht="18.75">
      <c r="A2" s="1"/>
      <c r="B2" s="1"/>
      <c r="C2" s="1"/>
      <c r="D2" s="1"/>
      <c r="E2" s="1"/>
      <c r="F2" s="71" t="s">
        <v>34</v>
      </c>
      <c r="G2" s="71"/>
      <c r="H2" s="71"/>
      <c r="I2" s="71"/>
      <c r="J2" s="71"/>
      <c r="K2" s="1"/>
    </row>
    <row r="3" spans="1:11" ht="18.75">
      <c r="A3" s="1"/>
      <c r="B3" s="1"/>
      <c r="C3" s="1"/>
      <c r="D3" s="1"/>
      <c r="E3" s="1"/>
      <c r="F3" s="1" t="s">
        <v>62</v>
      </c>
      <c r="H3" s="1"/>
      <c r="I3" s="1"/>
      <c r="J3" s="1" t="s">
        <v>63</v>
      </c>
      <c r="K3" s="1"/>
    </row>
    <row r="4" spans="1:11" ht="18.75">
      <c r="A4" s="1"/>
      <c r="B4" s="110" t="s">
        <v>6</v>
      </c>
      <c r="C4" s="110"/>
      <c r="D4" s="110"/>
      <c r="E4" s="110"/>
      <c r="F4" s="110"/>
      <c r="G4" s="110"/>
      <c r="H4" s="110"/>
      <c r="I4" s="110"/>
      <c r="J4" s="110"/>
      <c r="K4" s="1"/>
    </row>
    <row r="5" spans="1:11" ht="18.75">
      <c r="A5" s="1"/>
      <c r="B5" s="1"/>
      <c r="C5" s="13">
        <v>14512000000</v>
      </c>
      <c r="D5" s="1"/>
      <c r="E5" s="1"/>
      <c r="F5" s="1"/>
      <c r="G5" s="1"/>
      <c r="H5" s="1"/>
      <c r="I5" s="1"/>
      <c r="J5" s="1"/>
      <c r="K5" s="1"/>
    </row>
    <row r="6" spans="1:11" ht="18.75">
      <c r="A6" s="1"/>
      <c r="B6" s="1"/>
      <c r="C6" s="14" t="s">
        <v>1</v>
      </c>
      <c r="D6" s="1"/>
      <c r="E6" s="1"/>
      <c r="F6" s="1"/>
      <c r="G6" s="1"/>
      <c r="H6" s="1"/>
      <c r="I6" s="1"/>
      <c r="J6" s="1"/>
      <c r="K6" s="1"/>
    </row>
    <row r="7" spans="1:11" ht="16.5" customHeight="1" thickBot="1">
      <c r="A7" s="1"/>
      <c r="B7" s="1" t="s">
        <v>18</v>
      </c>
      <c r="C7" s="1"/>
      <c r="D7" s="1"/>
      <c r="E7" s="1"/>
      <c r="F7" s="1"/>
      <c r="G7" s="1"/>
      <c r="H7" s="1"/>
      <c r="I7" s="1"/>
      <c r="J7" s="1" t="s">
        <v>23</v>
      </c>
      <c r="K7" s="1"/>
    </row>
    <row r="8" spans="1:11" ht="48.75" customHeight="1">
      <c r="A8" s="59" t="s">
        <v>35</v>
      </c>
      <c r="B8" s="104" t="s">
        <v>8</v>
      </c>
      <c r="C8" s="105"/>
      <c r="D8" s="105"/>
      <c r="E8" s="105"/>
      <c r="F8" s="105"/>
      <c r="G8" s="105"/>
      <c r="H8" s="105"/>
      <c r="I8" s="106"/>
      <c r="J8" s="60" t="s">
        <v>7</v>
      </c>
      <c r="K8" s="1"/>
    </row>
    <row r="9" spans="1:11" ht="15" customHeight="1">
      <c r="A9" s="120">
        <v>1</v>
      </c>
      <c r="B9" s="121">
        <v>2</v>
      </c>
      <c r="C9" s="122"/>
      <c r="D9" s="122"/>
      <c r="E9" s="122"/>
      <c r="F9" s="122"/>
      <c r="G9" s="122"/>
      <c r="H9" s="122"/>
      <c r="I9" s="123"/>
      <c r="J9" s="124">
        <v>3</v>
      </c>
      <c r="K9" s="1"/>
    </row>
    <row r="10" spans="1:11" ht="18.75">
      <c r="A10" s="78" t="s">
        <v>9</v>
      </c>
      <c r="B10" s="79"/>
      <c r="C10" s="79"/>
      <c r="D10" s="79"/>
      <c r="E10" s="79"/>
      <c r="F10" s="79"/>
      <c r="G10" s="79"/>
      <c r="H10" s="79"/>
      <c r="I10" s="79"/>
      <c r="J10" s="80"/>
      <c r="K10" s="1"/>
    </row>
    <row r="11" spans="1:11" ht="18.75">
      <c r="A11" s="17">
        <v>41033900</v>
      </c>
      <c r="B11" s="111" t="s">
        <v>10</v>
      </c>
      <c r="C11" s="101"/>
      <c r="D11" s="101"/>
      <c r="E11" s="101"/>
      <c r="F11" s="101"/>
      <c r="G11" s="101"/>
      <c r="H11" s="101"/>
      <c r="I11" s="102"/>
      <c r="J11" s="18">
        <v>25627400</v>
      </c>
      <c r="K11" s="1"/>
    </row>
    <row r="12" spans="1:11" ht="18.75">
      <c r="A12" s="48">
        <v>99000000000</v>
      </c>
      <c r="B12" s="112" t="s">
        <v>64</v>
      </c>
      <c r="C12" s="113"/>
      <c r="D12" s="113"/>
      <c r="E12" s="113"/>
      <c r="F12" s="113"/>
      <c r="G12" s="113"/>
      <c r="H12" s="113"/>
      <c r="I12" s="114"/>
      <c r="J12" s="18">
        <v>25627400</v>
      </c>
      <c r="K12" s="1"/>
    </row>
    <row r="13" spans="1:11" ht="18.75">
      <c r="A13" s="19">
        <v>41040000</v>
      </c>
      <c r="B13" s="103" t="s">
        <v>31</v>
      </c>
      <c r="C13" s="101"/>
      <c r="D13" s="101"/>
      <c r="E13" s="101"/>
      <c r="F13" s="101"/>
      <c r="G13" s="101"/>
      <c r="H13" s="101"/>
      <c r="I13" s="102"/>
      <c r="J13" s="16">
        <v>731100</v>
      </c>
      <c r="K13" s="1"/>
    </row>
    <row r="14" spans="1:11" ht="72.75" customHeight="1">
      <c r="A14" s="20">
        <v>41040200</v>
      </c>
      <c r="B14" s="100" t="s">
        <v>30</v>
      </c>
      <c r="C14" s="101"/>
      <c r="D14" s="101"/>
      <c r="E14" s="101"/>
      <c r="F14" s="101"/>
      <c r="G14" s="101"/>
      <c r="H14" s="101"/>
      <c r="I14" s="102"/>
      <c r="J14" s="18">
        <v>731100</v>
      </c>
      <c r="K14" s="1"/>
    </row>
    <row r="15" spans="1:11" s="38" customFormat="1" ht="26.25" customHeight="1">
      <c r="A15" s="35">
        <v>1410000000</v>
      </c>
      <c r="B15" s="65" t="s">
        <v>36</v>
      </c>
      <c r="C15" s="66"/>
      <c r="D15" s="66"/>
      <c r="E15" s="66"/>
      <c r="F15" s="66"/>
      <c r="G15" s="66"/>
      <c r="H15" s="66"/>
      <c r="I15" s="67"/>
      <c r="J15" s="36">
        <f>J14</f>
        <v>731100</v>
      </c>
      <c r="K15" s="37"/>
    </row>
    <row r="16" spans="1:11" ht="18.75">
      <c r="A16" s="15">
        <v>41050000</v>
      </c>
      <c r="B16" s="107" t="s">
        <v>11</v>
      </c>
      <c r="C16" s="108"/>
      <c r="D16" s="108"/>
      <c r="E16" s="108"/>
      <c r="F16" s="108"/>
      <c r="G16" s="108"/>
      <c r="H16" s="108"/>
      <c r="I16" s="109"/>
      <c r="J16" s="21">
        <f>J17+J19+J21+J43</f>
        <v>4450328</v>
      </c>
      <c r="K16" s="1"/>
    </row>
    <row r="17" spans="1:11" ht="40.5" customHeight="1">
      <c r="A17" s="17">
        <v>41051000</v>
      </c>
      <c r="B17" s="87" t="s">
        <v>2</v>
      </c>
      <c r="C17" s="88"/>
      <c r="D17" s="88"/>
      <c r="E17" s="88"/>
      <c r="F17" s="88"/>
      <c r="G17" s="88"/>
      <c r="H17" s="88"/>
      <c r="I17" s="61"/>
      <c r="J17" s="18">
        <v>1499035</v>
      </c>
      <c r="K17" s="1"/>
    </row>
    <row r="18" spans="1:11" s="38" customFormat="1" ht="18.75">
      <c r="A18" s="35">
        <v>1410000000</v>
      </c>
      <c r="B18" s="65" t="s">
        <v>36</v>
      </c>
      <c r="C18" s="66"/>
      <c r="D18" s="66"/>
      <c r="E18" s="66"/>
      <c r="F18" s="66"/>
      <c r="G18" s="66"/>
      <c r="H18" s="66"/>
      <c r="I18" s="67"/>
      <c r="J18" s="36"/>
      <c r="K18" s="37"/>
    </row>
    <row r="19" spans="1:11" ht="61.5" customHeight="1">
      <c r="A19" s="17">
        <v>41051200</v>
      </c>
      <c r="B19" s="87" t="s">
        <v>3</v>
      </c>
      <c r="C19" s="88"/>
      <c r="D19" s="88"/>
      <c r="E19" s="88"/>
      <c r="F19" s="88"/>
      <c r="G19" s="88"/>
      <c r="H19" s="88"/>
      <c r="I19" s="61"/>
      <c r="J19" s="18">
        <v>199115</v>
      </c>
      <c r="K19" s="1"/>
    </row>
    <row r="20" spans="1:11" s="38" customFormat="1" ht="18.75">
      <c r="A20" s="35">
        <v>1410000000</v>
      </c>
      <c r="B20" s="65" t="s">
        <v>36</v>
      </c>
      <c r="C20" s="66"/>
      <c r="D20" s="66"/>
      <c r="E20" s="66"/>
      <c r="F20" s="66"/>
      <c r="G20" s="66"/>
      <c r="H20" s="66"/>
      <c r="I20" s="67"/>
      <c r="J20" s="36">
        <v>199115</v>
      </c>
      <c r="K20" s="37"/>
    </row>
    <row r="21" spans="1:11" ht="24.75" customHeight="1">
      <c r="A21" s="15">
        <v>41053900</v>
      </c>
      <c r="B21" s="97" t="s">
        <v>44</v>
      </c>
      <c r="C21" s="98"/>
      <c r="D21" s="98"/>
      <c r="E21" s="98"/>
      <c r="F21" s="98"/>
      <c r="G21" s="98"/>
      <c r="H21" s="98"/>
      <c r="I21" s="99"/>
      <c r="J21" s="16">
        <f>J22+J30+J32+J35+J39</f>
        <v>2696378</v>
      </c>
      <c r="K21" s="1"/>
    </row>
    <row r="22" spans="1:11" ht="22.5" customHeight="1">
      <c r="A22" s="40">
        <v>1410000000</v>
      </c>
      <c r="B22" s="115" t="s">
        <v>45</v>
      </c>
      <c r="C22" s="116"/>
      <c r="D22" s="116"/>
      <c r="E22" s="116"/>
      <c r="F22" s="116"/>
      <c r="G22" s="116"/>
      <c r="H22" s="116"/>
      <c r="I22" s="117"/>
      <c r="J22" s="16">
        <f>SUM(J23:J29)</f>
        <v>230100</v>
      </c>
      <c r="K22" s="1"/>
    </row>
    <row r="23" spans="1:11" s="38" customFormat="1" ht="75.75" customHeight="1">
      <c r="A23" s="35">
        <v>1410000000</v>
      </c>
      <c r="B23" s="65" t="s">
        <v>37</v>
      </c>
      <c r="C23" s="66"/>
      <c r="D23" s="66"/>
      <c r="E23" s="66"/>
      <c r="F23" s="66"/>
      <c r="G23" s="66"/>
      <c r="H23" s="66"/>
      <c r="I23" s="67"/>
      <c r="J23" s="36">
        <v>180000</v>
      </c>
      <c r="K23" s="37"/>
    </row>
    <row r="24" spans="1:15" ht="117.75" customHeight="1">
      <c r="A24" s="35">
        <v>1410000000</v>
      </c>
      <c r="B24" s="65" t="s">
        <v>38</v>
      </c>
      <c r="C24" s="66"/>
      <c r="D24" s="66"/>
      <c r="E24" s="66"/>
      <c r="F24" s="66"/>
      <c r="G24" s="66"/>
      <c r="H24" s="66"/>
      <c r="I24" s="67"/>
      <c r="J24" s="18">
        <v>5800</v>
      </c>
      <c r="K24" s="1"/>
      <c r="M24" s="39">
        <f>J23+J24+J25+J26+J27+J28+J29</f>
        <v>230100</v>
      </c>
      <c r="O24" s="39">
        <f>J21-M24</f>
        <v>2466278</v>
      </c>
    </row>
    <row r="25" spans="1:11" ht="93.75" customHeight="1">
      <c r="A25" s="35">
        <v>1410000000</v>
      </c>
      <c r="B25" s="65" t="s">
        <v>39</v>
      </c>
      <c r="C25" s="66"/>
      <c r="D25" s="66"/>
      <c r="E25" s="66"/>
      <c r="F25" s="66"/>
      <c r="G25" s="66"/>
      <c r="H25" s="66"/>
      <c r="I25" s="67"/>
      <c r="J25" s="18">
        <v>2900</v>
      </c>
      <c r="K25" s="1"/>
    </row>
    <row r="26" spans="1:11" ht="115.5" customHeight="1">
      <c r="A26" s="35">
        <v>1410000000</v>
      </c>
      <c r="B26" s="65" t="s">
        <v>40</v>
      </c>
      <c r="C26" s="66"/>
      <c r="D26" s="66"/>
      <c r="E26" s="66"/>
      <c r="F26" s="66"/>
      <c r="G26" s="66"/>
      <c r="H26" s="66"/>
      <c r="I26" s="67"/>
      <c r="J26" s="18">
        <v>5000</v>
      </c>
      <c r="K26" s="1"/>
    </row>
    <row r="27" spans="1:11" ht="81" customHeight="1">
      <c r="A27" s="35">
        <v>1410000000</v>
      </c>
      <c r="B27" s="65" t="s">
        <v>41</v>
      </c>
      <c r="C27" s="66"/>
      <c r="D27" s="66"/>
      <c r="E27" s="66"/>
      <c r="F27" s="66"/>
      <c r="G27" s="66"/>
      <c r="H27" s="66"/>
      <c r="I27" s="67"/>
      <c r="J27" s="18">
        <v>26100</v>
      </c>
      <c r="K27" s="1"/>
    </row>
    <row r="28" spans="1:11" ht="73.5" customHeight="1">
      <c r="A28" s="35">
        <v>1410000000</v>
      </c>
      <c r="B28" s="65" t="s">
        <v>42</v>
      </c>
      <c r="C28" s="66"/>
      <c r="D28" s="66"/>
      <c r="E28" s="66"/>
      <c r="F28" s="66"/>
      <c r="G28" s="66"/>
      <c r="H28" s="66"/>
      <c r="I28" s="67"/>
      <c r="J28" s="18">
        <v>7100</v>
      </c>
      <c r="K28" s="1"/>
    </row>
    <row r="29" spans="1:11" ht="120.75" customHeight="1">
      <c r="A29" s="35">
        <v>1410000000</v>
      </c>
      <c r="B29" s="65" t="s">
        <v>43</v>
      </c>
      <c r="C29" s="66"/>
      <c r="D29" s="66"/>
      <c r="E29" s="66"/>
      <c r="F29" s="66"/>
      <c r="G29" s="66"/>
      <c r="H29" s="66"/>
      <c r="I29" s="67"/>
      <c r="J29" s="18">
        <v>3200</v>
      </c>
      <c r="K29" s="1"/>
    </row>
    <row r="30" spans="1:11" ht="33" customHeight="1">
      <c r="A30" s="40">
        <v>14505000000</v>
      </c>
      <c r="B30" s="115" t="s">
        <v>46</v>
      </c>
      <c r="C30" s="116"/>
      <c r="D30" s="116"/>
      <c r="E30" s="116"/>
      <c r="F30" s="116"/>
      <c r="G30" s="116"/>
      <c r="H30" s="116"/>
      <c r="I30" s="117"/>
      <c r="J30" s="16">
        <f>J31</f>
        <v>20818</v>
      </c>
      <c r="K30" s="1"/>
    </row>
    <row r="31" spans="1:11" s="41" customFormat="1" ht="40.5" customHeight="1">
      <c r="A31" s="35">
        <v>14505000000</v>
      </c>
      <c r="B31" s="65" t="s">
        <v>47</v>
      </c>
      <c r="C31" s="66"/>
      <c r="D31" s="66"/>
      <c r="E31" s="66"/>
      <c r="F31" s="66"/>
      <c r="G31" s="66"/>
      <c r="H31" s="66"/>
      <c r="I31" s="67"/>
      <c r="J31" s="18">
        <v>20818</v>
      </c>
      <c r="K31" s="1"/>
    </row>
    <row r="32" spans="1:11" ht="33" customHeight="1">
      <c r="A32" s="40">
        <v>14519000000</v>
      </c>
      <c r="B32" s="115" t="s">
        <v>56</v>
      </c>
      <c r="C32" s="116"/>
      <c r="D32" s="116"/>
      <c r="E32" s="116"/>
      <c r="F32" s="116"/>
      <c r="G32" s="116"/>
      <c r="H32" s="116"/>
      <c r="I32" s="117"/>
      <c r="J32" s="16">
        <f>J33+J34</f>
        <v>176592</v>
      </c>
      <c r="K32" s="1"/>
    </row>
    <row r="33" spans="1:11" ht="43.5" customHeight="1">
      <c r="A33" s="35">
        <v>14505000000</v>
      </c>
      <c r="B33" s="65" t="s">
        <v>48</v>
      </c>
      <c r="C33" s="66"/>
      <c r="D33" s="66"/>
      <c r="E33" s="66"/>
      <c r="F33" s="66"/>
      <c r="G33" s="66"/>
      <c r="H33" s="66"/>
      <c r="I33" s="67"/>
      <c r="J33" s="18">
        <v>31702</v>
      </c>
      <c r="K33" s="1"/>
    </row>
    <row r="34" spans="1:11" ht="61.5" customHeight="1">
      <c r="A34" s="35">
        <v>14505000000</v>
      </c>
      <c r="B34" s="65" t="s">
        <v>49</v>
      </c>
      <c r="C34" s="66"/>
      <c r="D34" s="66"/>
      <c r="E34" s="66"/>
      <c r="F34" s="66"/>
      <c r="G34" s="66"/>
      <c r="H34" s="66"/>
      <c r="I34" s="67"/>
      <c r="J34" s="18">
        <v>144890</v>
      </c>
      <c r="K34" s="1"/>
    </row>
    <row r="35" spans="1:11" ht="33" customHeight="1">
      <c r="A35" s="40">
        <v>14542000000</v>
      </c>
      <c r="B35" s="115" t="s">
        <v>57</v>
      </c>
      <c r="C35" s="116"/>
      <c r="D35" s="116"/>
      <c r="E35" s="116"/>
      <c r="F35" s="116"/>
      <c r="G35" s="116"/>
      <c r="H35" s="116"/>
      <c r="I35" s="117"/>
      <c r="J35" s="16">
        <f>J36+J37+J38</f>
        <v>1024676</v>
      </c>
      <c r="K35" s="1"/>
    </row>
    <row r="36" spans="1:11" ht="47.25" customHeight="1">
      <c r="A36" s="35">
        <v>14542000000</v>
      </c>
      <c r="B36" s="65" t="s">
        <v>50</v>
      </c>
      <c r="C36" s="66"/>
      <c r="D36" s="66"/>
      <c r="E36" s="66"/>
      <c r="F36" s="66"/>
      <c r="G36" s="66"/>
      <c r="H36" s="66"/>
      <c r="I36" s="67"/>
      <c r="J36" s="18">
        <v>31702</v>
      </c>
      <c r="K36" s="1"/>
    </row>
    <row r="37" spans="1:11" ht="57" customHeight="1">
      <c r="A37" s="35">
        <v>14542000000</v>
      </c>
      <c r="B37" s="65" t="s">
        <v>51</v>
      </c>
      <c r="C37" s="66"/>
      <c r="D37" s="66"/>
      <c r="E37" s="66"/>
      <c r="F37" s="66"/>
      <c r="G37" s="66"/>
      <c r="H37" s="66"/>
      <c r="I37" s="67"/>
      <c r="J37" s="18">
        <v>188351</v>
      </c>
      <c r="K37" s="1"/>
    </row>
    <row r="38" spans="1:15" ht="42.75" customHeight="1">
      <c r="A38" s="35">
        <v>14542000000</v>
      </c>
      <c r="B38" s="65" t="s">
        <v>52</v>
      </c>
      <c r="C38" s="66"/>
      <c r="D38" s="66"/>
      <c r="E38" s="66"/>
      <c r="F38" s="66"/>
      <c r="G38" s="66"/>
      <c r="H38" s="66"/>
      <c r="I38" s="67"/>
      <c r="J38" s="18">
        <v>804623</v>
      </c>
      <c r="K38" s="1"/>
      <c r="O38" s="39"/>
    </row>
    <row r="39" spans="1:15" ht="37.5" customHeight="1">
      <c r="A39" s="40">
        <v>14553000000</v>
      </c>
      <c r="B39" s="115" t="s">
        <v>58</v>
      </c>
      <c r="C39" s="116"/>
      <c r="D39" s="116"/>
      <c r="E39" s="116"/>
      <c r="F39" s="116"/>
      <c r="G39" s="116"/>
      <c r="H39" s="116"/>
      <c r="I39" s="117"/>
      <c r="J39" s="18">
        <f>J40+J41+J42</f>
        <v>1244192</v>
      </c>
      <c r="K39" s="1"/>
      <c r="O39" s="39"/>
    </row>
    <row r="40" spans="1:15" ht="41.25" customHeight="1">
      <c r="A40" s="35">
        <v>14553000000</v>
      </c>
      <c r="B40" s="65" t="s">
        <v>53</v>
      </c>
      <c r="C40" s="118"/>
      <c r="D40" s="118"/>
      <c r="E40" s="118"/>
      <c r="F40" s="118"/>
      <c r="G40" s="118"/>
      <c r="H40" s="118"/>
      <c r="I40" s="119"/>
      <c r="J40" s="18">
        <v>31702</v>
      </c>
      <c r="K40" s="1"/>
      <c r="O40" s="39"/>
    </row>
    <row r="41" spans="1:11" ht="51" customHeight="1">
      <c r="A41" s="35">
        <v>14553000000</v>
      </c>
      <c r="B41" s="65" t="s">
        <v>54</v>
      </c>
      <c r="C41" s="66"/>
      <c r="D41" s="66"/>
      <c r="E41" s="66"/>
      <c r="F41" s="66"/>
      <c r="G41" s="66"/>
      <c r="H41" s="66"/>
      <c r="I41" s="67"/>
      <c r="J41" s="18">
        <v>161889</v>
      </c>
      <c r="K41" s="1"/>
    </row>
    <row r="42" spans="1:11" ht="39" customHeight="1">
      <c r="A42" s="35">
        <v>14553000000</v>
      </c>
      <c r="B42" s="65" t="s">
        <v>55</v>
      </c>
      <c r="C42" s="66"/>
      <c r="D42" s="66"/>
      <c r="E42" s="66"/>
      <c r="F42" s="66"/>
      <c r="G42" s="66"/>
      <c r="H42" s="66"/>
      <c r="I42" s="67"/>
      <c r="J42" s="18">
        <v>1050601</v>
      </c>
      <c r="K42" s="1"/>
    </row>
    <row r="43" spans="1:11" s="43" customFormat="1" ht="52.5" customHeight="1">
      <c r="A43" s="15">
        <v>41055000</v>
      </c>
      <c r="B43" s="97" t="s">
        <v>12</v>
      </c>
      <c r="C43" s="98"/>
      <c r="D43" s="98"/>
      <c r="E43" s="98"/>
      <c r="F43" s="98"/>
      <c r="G43" s="98"/>
      <c r="H43" s="98"/>
      <c r="I43" s="99"/>
      <c r="J43" s="16">
        <v>55800</v>
      </c>
      <c r="K43" s="42"/>
    </row>
    <row r="44" spans="1:11" ht="27.75" customHeight="1">
      <c r="A44" s="35">
        <v>1410000000</v>
      </c>
      <c r="B44" s="65" t="s">
        <v>36</v>
      </c>
      <c r="C44" s="66"/>
      <c r="D44" s="66"/>
      <c r="E44" s="66"/>
      <c r="F44" s="66"/>
      <c r="G44" s="66"/>
      <c r="H44" s="66"/>
      <c r="I44" s="67"/>
      <c r="J44" s="18">
        <v>55800</v>
      </c>
      <c r="K44" s="1"/>
    </row>
    <row r="45" spans="1:11" ht="18.75">
      <c r="A45" s="78" t="s">
        <v>13</v>
      </c>
      <c r="B45" s="79"/>
      <c r="C45" s="79"/>
      <c r="D45" s="79"/>
      <c r="E45" s="79"/>
      <c r="F45" s="79"/>
      <c r="G45" s="79"/>
      <c r="H45" s="79"/>
      <c r="I45" s="79"/>
      <c r="J45" s="80"/>
      <c r="K45" s="1"/>
    </row>
    <row r="46" spans="1:11" ht="18.75">
      <c r="A46" s="8" t="s">
        <v>14</v>
      </c>
      <c r="B46" s="87" t="s">
        <v>15</v>
      </c>
      <c r="C46" s="88"/>
      <c r="D46" s="88"/>
      <c r="E46" s="88"/>
      <c r="F46" s="88"/>
      <c r="G46" s="88"/>
      <c r="H46" s="88"/>
      <c r="I46" s="61"/>
      <c r="J46" s="22">
        <f>J47+J48</f>
        <v>30808828</v>
      </c>
      <c r="K46" s="1"/>
    </row>
    <row r="47" spans="1:11" ht="18.75">
      <c r="A47" s="8" t="s">
        <v>14</v>
      </c>
      <c r="B47" s="87" t="s">
        <v>16</v>
      </c>
      <c r="C47" s="88"/>
      <c r="D47" s="88"/>
      <c r="E47" s="88"/>
      <c r="F47" s="88"/>
      <c r="G47" s="88"/>
      <c r="H47" s="88"/>
      <c r="I47" s="61"/>
      <c r="J47" s="22">
        <f>J11+J13+J16</f>
        <v>30808828</v>
      </c>
      <c r="K47" s="1"/>
    </row>
    <row r="48" spans="1:11" ht="19.5" thickBot="1">
      <c r="A48" s="6" t="s">
        <v>14</v>
      </c>
      <c r="B48" s="55" t="s">
        <v>17</v>
      </c>
      <c r="C48" s="55"/>
      <c r="D48" s="55"/>
      <c r="E48" s="55"/>
      <c r="F48" s="55"/>
      <c r="G48" s="55"/>
      <c r="H48" s="55"/>
      <c r="I48" s="55"/>
      <c r="J48" s="23">
        <v>0</v>
      </c>
      <c r="K48" s="1"/>
    </row>
    <row r="49" spans="1:10" ht="27.75" customHeight="1" thickBot="1">
      <c r="A49" s="24"/>
      <c r="B49" s="56" t="s">
        <v>19</v>
      </c>
      <c r="C49" s="56"/>
      <c r="D49" s="56"/>
      <c r="E49" s="56"/>
      <c r="F49" s="56"/>
      <c r="G49" s="56"/>
      <c r="H49" s="56"/>
      <c r="I49" s="56"/>
      <c r="J49" s="24" t="s">
        <v>23</v>
      </c>
    </row>
    <row r="50" spans="1:10" ht="90">
      <c r="A50" s="125" t="s">
        <v>20</v>
      </c>
      <c r="B50" s="126" t="s">
        <v>21</v>
      </c>
      <c r="C50" s="127" t="s">
        <v>22</v>
      </c>
      <c r="D50" s="128"/>
      <c r="E50" s="128"/>
      <c r="F50" s="128"/>
      <c r="G50" s="128"/>
      <c r="H50" s="128"/>
      <c r="I50" s="129"/>
      <c r="J50" s="130" t="s">
        <v>7</v>
      </c>
    </row>
    <row r="51" spans="1:10" ht="19.5" thickBot="1">
      <c r="A51" s="6">
        <v>1</v>
      </c>
      <c r="B51" s="33">
        <v>2</v>
      </c>
      <c r="C51" s="81">
        <v>3</v>
      </c>
      <c r="D51" s="82"/>
      <c r="E51" s="82"/>
      <c r="F51" s="82"/>
      <c r="G51" s="82"/>
      <c r="H51" s="82"/>
      <c r="I51" s="83"/>
      <c r="J51" s="7">
        <v>4</v>
      </c>
    </row>
    <row r="52" spans="1:10" ht="21" customHeight="1">
      <c r="A52" s="84" t="s">
        <v>24</v>
      </c>
      <c r="B52" s="85"/>
      <c r="C52" s="85"/>
      <c r="D52" s="85"/>
      <c r="E52" s="85"/>
      <c r="F52" s="85"/>
      <c r="G52" s="85"/>
      <c r="H52" s="85"/>
      <c r="I52" s="85"/>
      <c r="J52" s="86"/>
    </row>
    <row r="53" spans="1:10" ht="21" customHeight="1">
      <c r="A53" s="53">
        <v>3719110</v>
      </c>
      <c r="B53" s="53">
        <v>9110</v>
      </c>
      <c r="C53" s="57" t="s">
        <v>65</v>
      </c>
      <c r="D53" s="58"/>
      <c r="E53" s="58"/>
      <c r="F53" s="58"/>
      <c r="G53" s="58"/>
      <c r="H53" s="58"/>
      <c r="I53" s="58"/>
      <c r="J53" s="54">
        <v>30150600</v>
      </c>
    </row>
    <row r="54" spans="1:10" ht="21" customHeight="1">
      <c r="A54" s="48">
        <v>99000000000</v>
      </c>
      <c r="B54" s="89" t="s">
        <v>64</v>
      </c>
      <c r="C54" s="90"/>
      <c r="D54" s="90"/>
      <c r="E54" s="90"/>
      <c r="F54" s="90"/>
      <c r="G54" s="90"/>
      <c r="H54" s="90"/>
      <c r="I54" s="91"/>
      <c r="J54" s="52"/>
    </row>
    <row r="55" spans="1:10" ht="75" customHeight="1">
      <c r="A55" s="49" t="s">
        <v>32</v>
      </c>
      <c r="B55" s="50" t="s">
        <v>27</v>
      </c>
      <c r="C55" s="62" t="s">
        <v>61</v>
      </c>
      <c r="D55" s="63"/>
      <c r="E55" s="63"/>
      <c r="F55" s="63"/>
      <c r="G55" s="63"/>
      <c r="H55" s="63"/>
      <c r="I55" s="64"/>
      <c r="J55" s="51">
        <v>55800</v>
      </c>
    </row>
    <row r="56" spans="1:11" ht="23.25" customHeight="1">
      <c r="A56" s="35">
        <v>14549000000</v>
      </c>
      <c r="B56" s="65" t="s">
        <v>59</v>
      </c>
      <c r="C56" s="66"/>
      <c r="D56" s="66"/>
      <c r="E56" s="66"/>
      <c r="F56" s="66"/>
      <c r="G56" s="66"/>
      <c r="H56" s="66"/>
      <c r="I56" s="67"/>
      <c r="J56" s="18">
        <v>55800</v>
      </c>
      <c r="K56" s="1"/>
    </row>
    <row r="57" spans="1:10" ht="73.5" customHeight="1">
      <c r="A57" s="46" t="s">
        <v>33</v>
      </c>
      <c r="B57" s="47" t="s">
        <v>25</v>
      </c>
      <c r="C57" s="68" t="s">
        <v>26</v>
      </c>
      <c r="D57" s="69"/>
      <c r="E57" s="69"/>
      <c r="F57" s="69"/>
      <c r="G57" s="69"/>
      <c r="H57" s="69"/>
      <c r="I57" s="70"/>
      <c r="J57" s="21">
        <f>J58+J59+J60+J61+J62</f>
        <v>3869668</v>
      </c>
    </row>
    <row r="58" spans="1:10" ht="54.75" customHeight="1">
      <c r="A58" s="35">
        <v>14314200000</v>
      </c>
      <c r="B58" s="65" t="s">
        <v>60</v>
      </c>
      <c r="C58" s="66"/>
      <c r="D58" s="66"/>
      <c r="E58" s="66"/>
      <c r="F58" s="66"/>
      <c r="G58" s="66"/>
      <c r="H58" s="66"/>
      <c r="I58" s="67"/>
      <c r="J58" s="22">
        <v>110774</v>
      </c>
    </row>
    <row r="59" spans="1:10" ht="57" customHeight="1">
      <c r="A59" s="35">
        <v>14505000000</v>
      </c>
      <c r="B59" s="65" t="s">
        <v>67</v>
      </c>
      <c r="C59" s="66"/>
      <c r="D59" s="66"/>
      <c r="E59" s="66"/>
      <c r="F59" s="66"/>
      <c r="G59" s="66"/>
      <c r="H59" s="66"/>
      <c r="I59" s="67"/>
      <c r="J59" s="22">
        <v>500000</v>
      </c>
    </row>
    <row r="60" spans="1:10" ht="56.25" customHeight="1">
      <c r="A60" s="35">
        <v>14505000000</v>
      </c>
      <c r="B60" s="65" t="s">
        <v>66</v>
      </c>
      <c r="C60" s="66"/>
      <c r="D60" s="66"/>
      <c r="E60" s="66"/>
      <c r="F60" s="66"/>
      <c r="G60" s="66"/>
      <c r="H60" s="66"/>
      <c r="I60" s="67"/>
      <c r="J60" s="22">
        <v>90996</v>
      </c>
    </row>
    <row r="61" spans="1:10" ht="61.5" customHeight="1">
      <c r="A61" s="35">
        <v>1410000000</v>
      </c>
      <c r="B61" s="65" t="s">
        <v>68</v>
      </c>
      <c r="C61" s="66"/>
      <c r="D61" s="66"/>
      <c r="E61" s="66"/>
      <c r="F61" s="66"/>
      <c r="G61" s="66"/>
      <c r="H61" s="66"/>
      <c r="I61" s="67"/>
      <c r="J61" s="22">
        <v>844436</v>
      </c>
    </row>
    <row r="62" spans="1:10" ht="57.75" customHeight="1">
      <c r="A62" s="35">
        <v>1410000000</v>
      </c>
      <c r="B62" s="65" t="s">
        <v>69</v>
      </c>
      <c r="C62" s="66"/>
      <c r="D62" s="66"/>
      <c r="E62" s="66"/>
      <c r="F62" s="66"/>
      <c r="G62" s="66"/>
      <c r="H62" s="66"/>
      <c r="I62" s="67"/>
      <c r="J62" s="22">
        <v>2323462</v>
      </c>
    </row>
    <row r="63" spans="1:10" ht="79.5" customHeight="1">
      <c r="A63" s="46" t="s">
        <v>71</v>
      </c>
      <c r="B63" s="47" t="s">
        <v>72</v>
      </c>
      <c r="C63" s="68" t="s">
        <v>26</v>
      </c>
      <c r="D63" s="69"/>
      <c r="E63" s="69"/>
      <c r="F63" s="69"/>
      <c r="G63" s="69"/>
      <c r="H63" s="69"/>
      <c r="I63" s="70"/>
      <c r="J63" s="21">
        <f>J64</f>
        <v>50000</v>
      </c>
    </row>
    <row r="64" spans="1:10" ht="44.25" customHeight="1">
      <c r="A64" s="35"/>
      <c r="B64" s="65" t="s">
        <v>70</v>
      </c>
      <c r="C64" s="66"/>
      <c r="D64" s="66"/>
      <c r="E64" s="66"/>
      <c r="F64" s="66"/>
      <c r="G64" s="66"/>
      <c r="H64" s="66"/>
      <c r="I64" s="67"/>
      <c r="J64" s="22">
        <v>50000</v>
      </c>
    </row>
    <row r="65" spans="1:10" ht="19.5" thickBot="1">
      <c r="A65" s="95" t="s">
        <v>28</v>
      </c>
      <c r="B65" s="85"/>
      <c r="C65" s="85"/>
      <c r="D65" s="85"/>
      <c r="E65" s="85"/>
      <c r="F65" s="85"/>
      <c r="G65" s="85"/>
      <c r="H65" s="85"/>
      <c r="I65" s="85"/>
      <c r="J65" s="86"/>
    </row>
    <row r="66" spans="1:10" ht="18.75">
      <c r="A66" s="25" t="s">
        <v>14</v>
      </c>
      <c r="B66" s="45" t="s">
        <v>14</v>
      </c>
      <c r="C66" s="96" t="s">
        <v>29</v>
      </c>
      <c r="D66" s="96"/>
      <c r="E66" s="96"/>
      <c r="F66" s="96"/>
      <c r="G66" s="96"/>
      <c r="H66" s="96"/>
      <c r="I66" s="96"/>
      <c r="J66" s="26">
        <f>J67+J68</f>
        <v>34126068</v>
      </c>
    </row>
    <row r="67" spans="1:10" ht="18.75">
      <c r="A67" s="27" t="s">
        <v>14</v>
      </c>
      <c r="B67" s="44" t="s">
        <v>14</v>
      </c>
      <c r="C67" s="73" t="s">
        <v>16</v>
      </c>
      <c r="D67" s="73"/>
      <c r="E67" s="73"/>
      <c r="F67" s="73"/>
      <c r="G67" s="73"/>
      <c r="H67" s="73"/>
      <c r="I67" s="73"/>
      <c r="J67" s="28">
        <f>J57+J55+J53+J63</f>
        <v>34126068</v>
      </c>
    </row>
    <row r="68" spans="1:10" s="2" customFormat="1" ht="19.5" thickBot="1">
      <c r="A68" s="31" t="s">
        <v>14</v>
      </c>
      <c r="B68" s="34" t="s">
        <v>14</v>
      </c>
      <c r="C68" s="92" t="s">
        <v>17</v>
      </c>
      <c r="D68" s="93"/>
      <c r="E68" s="93"/>
      <c r="F68" s="93"/>
      <c r="G68" s="93"/>
      <c r="H68" s="93"/>
      <c r="I68" s="94"/>
      <c r="J68" s="32"/>
    </row>
    <row r="69" spans="1:10" s="2" customFormat="1" ht="18.75">
      <c r="A69" s="29"/>
      <c r="B69" s="11"/>
      <c r="C69" s="75"/>
      <c r="D69" s="75"/>
      <c r="E69" s="75"/>
      <c r="F69" s="75"/>
      <c r="G69" s="75"/>
      <c r="H69" s="75"/>
      <c r="I69" s="75"/>
      <c r="J69" s="30"/>
    </row>
    <row r="70" spans="1:10" s="2" customFormat="1" ht="18.75">
      <c r="A70" s="29"/>
      <c r="B70" s="11"/>
      <c r="C70" s="75"/>
      <c r="D70" s="75"/>
      <c r="E70" s="75"/>
      <c r="F70" s="75"/>
      <c r="G70" s="75"/>
      <c r="H70" s="75"/>
      <c r="I70" s="75"/>
      <c r="J70" s="30"/>
    </row>
    <row r="71" spans="1:10" s="2" customFormat="1" ht="18.75">
      <c r="A71" s="1" t="s">
        <v>4</v>
      </c>
      <c r="B71" s="11"/>
      <c r="C71" s="76" t="s">
        <v>5</v>
      </c>
      <c r="D71" s="76"/>
      <c r="E71" s="76"/>
      <c r="F71" s="76"/>
      <c r="G71" s="76"/>
      <c r="H71" s="76"/>
      <c r="I71" s="76"/>
      <c r="J71" s="30"/>
    </row>
    <row r="72" spans="1:10" s="2" customFormat="1" ht="18.75">
      <c r="A72" s="29"/>
      <c r="B72" s="11"/>
      <c r="C72" s="75"/>
      <c r="D72" s="75"/>
      <c r="E72" s="75"/>
      <c r="F72" s="75"/>
      <c r="G72" s="75"/>
      <c r="H72" s="75"/>
      <c r="I72" s="75"/>
      <c r="J72" s="30"/>
    </row>
    <row r="73" spans="1:10" s="2" customFormat="1" ht="15">
      <c r="A73" s="4"/>
      <c r="B73" s="9"/>
      <c r="C73" s="74"/>
      <c r="D73" s="74"/>
      <c r="E73" s="74"/>
      <c r="F73" s="74"/>
      <c r="G73" s="74"/>
      <c r="H73" s="74"/>
      <c r="I73" s="74"/>
      <c r="J73" s="5"/>
    </row>
    <row r="74" spans="1:10" s="2" customFormat="1" ht="15">
      <c r="A74" s="4"/>
      <c r="B74" s="9"/>
      <c r="C74" s="74"/>
      <c r="D74" s="74"/>
      <c r="E74" s="74"/>
      <c r="F74" s="74"/>
      <c r="G74" s="74"/>
      <c r="H74" s="74"/>
      <c r="I74" s="74"/>
      <c r="J74" s="5"/>
    </row>
    <row r="75" spans="1:10" s="2" customFormat="1" ht="15">
      <c r="A75" s="4"/>
      <c r="B75" s="9"/>
      <c r="C75" s="74"/>
      <c r="D75" s="74"/>
      <c r="E75" s="74"/>
      <c r="F75" s="74"/>
      <c r="G75" s="74"/>
      <c r="H75" s="74"/>
      <c r="I75" s="74"/>
      <c r="J75" s="5"/>
    </row>
    <row r="76" spans="1:10" s="2" customFormat="1" ht="15">
      <c r="A76" s="4"/>
      <c r="B76" s="9"/>
      <c r="C76" s="74"/>
      <c r="D76" s="74"/>
      <c r="E76" s="74"/>
      <c r="F76" s="74"/>
      <c r="G76" s="74"/>
      <c r="H76" s="74"/>
      <c r="I76" s="74"/>
      <c r="J76" s="4"/>
    </row>
    <row r="77" spans="1:10" s="2" customFormat="1" ht="15">
      <c r="A77" s="4"/>
      <c r="B77" s="9"/>
      <c r="C77" s="74"/>
      <c r="D77" s="74"/>
      <c r="E77" s="74"/>
      <c r="F77" s="74"/>
      <c r="G77" s="74"/>
      <c r="H77" s="74"/>
      <c r="I77" s="74"/>
      <c r="J77" s="4"/>
    </row>
    <row r="78" spans="1:10" s="2" customFormat="1" ht="15">
      <c r="A78" s="4"/>
      <c r="B78" s="9"/>
      <c r="C78" s="74"/>
      <c r="D78" s="74"/>
      <c r="E78" s="74"/>
      <c r="F78" s="74"/>
      <c r="G78" s="74"/>
      <c r="H78" s="74"/>
      <c r="I78" s="74"/>
      <c r="J78" s="4"/>
    </row>
    <row r="79" spans="1:10" s="2" customFormat="1" ht="15">
      <c r="A79" s="4"/>
      <c r="B79" s="9"/>
      <c r="C79" s="74"/>
      <c r="D79" s="74"/>
      <c r="E79" s="74"/>
      <c r="F79" s="74"/>
      <c r="G79" s="74"/>
      <c r="H79" s="74"/>
      <c r="I79" s="74"/>
      <c r="J79" s="4"/>
    </row>
    <row r="80" spans="1:10" s="2" customFormat="1" ht="15">
      <c r="A80" s="4"/>
      <c r="B80" s="9"/>
      <c r="C80" s="74"/>
      <c r="D80" s="74"/>
      <c r="E80" s="74"/>
      <c r="F80" s="74"/>
      <c r="G80" s="74"/>
      <c r="H80" s="74"/>
      <c r="I80" s="74"/>
      <c r="J80" s="4"/>
    </row>
    <row r="81" spans="1:10" s="2" customFormat="1" ht="15">
      <c r="A81" s="4"/>
      <c r="B81" s="9"/>
      <c r="C81" s="74"/>
      <c r="D81" s="74"/>
      <c r="E81" s="74"/>
      <c r="F81" s="74"/>
      <c r="G81" s="74"/>
      <c r="H81" s="74"/>
      <c r="I81" s="74"/>
      <c r="J81" s="4"/>
    </row>
    <row r="82" spans="1:10" s="2" customFormat="1" ht="15">
      <c r="A82" s="4"/>
      <c r="B82" s="9"/>
      <c r="C82" s="74"/>
      <c r="D82" s="74"/>
      <c r="E82" s="74"/>
      <c r="F82" s="74"/>
      <c r="G82" s="74"/>
      <c r="H82" s="74"/>
      <c r="I82" s="74"/>
      <c r="J82" s="4"/>
    </row>
    <row r="83" spans="1:10" s="2" customFormat="1" ht="15">
      <c r="A83" s="4"/>
      <c r="B83" s="9"/>
      <c r="C83" s="74"/>
      <c r="D83" s="74"/>
      <c r="E83" s="74"/>
      <c r="F83" s="74"/>
      <c r="G83" s="74"/>
      <c r="H83" s="74"/>
      <c r="I83" s="74"/>
      <c r="J83" s="4"/>
    </row>
    <row r="84" spans="1:10" s="2" customFormat="1" ht="15">
      <c r="A84" s="4"/>
      <c r="B84" s="9"/>
      <c r="C84" s="74"/>
      <c r="D84" s="74"/>
      <c r="E84" s="74"/>
      <c r="F84" s="74"/>
      <c r="G84" s="74"/>
      <c r="H84" s="74"/>
      <c r="I84" s="74"/>
      <c r="J84" s="4"/>
    </row>
    <row r="85" spans="1:10" s="2" customFormat="1" ht="15">
      <c r="A85" s="4"/>
      <c r="B85" s="9"/>
      <c r="C85" s="74"/>
      <c r="D85" s="74"/>
      <c r="E85" s="74"/>
      <c r="F85" s="74"/>
      <c r="G85" s="74"/>
      <c r="H85" s="74"/>
      <c r="I85" s="74"/>
      <c r="J85" s="4"/>
    </row>
    <row r="86" spans="1:10" s="2" customFormat="1" ht="15">
      <c r="A86" s="3"/>
      <c r="B86" s="10"/>
      <c r="C86" s="72"/>
      <c r="D86" s="72"/>
      <c r="E86" s="72"/>
      <c r="F86" s="72"/>
      <c r="G86" s="72"/>
      <c r="H86" s="72"/>
      <c r="I86" s="72"/>
      <c r="J86" s="3"/>
    </row>
    <row r="87" spans="1:10" s="2" customFormat="1" ht="15">
      <c r="A87" s="3"/>
      <c r="B87" s="10"/>
      <c r="C87" s="72"/>
      <c r="D87" s="72"/>
      <c r="E87" s="72"/>
      <c r="F87" s="72"/>
      <c r="G87" s="72"/>
      <c r="H87" s="72"/>
      <c r="I87" s="72"/>
      <c r="J87" s="3"/>
    </row>
    <row r="88" spans="1:10" s="2" customFormat="1" ht="15">
      <c r="A88" s="3"/>
      <c r="B88" s="10"/>
      <c r="C88" s="72"/>
      <c r="D88" s="72"/>
      <c r="E88" s="72"/>
      <c r="F88" s="72"/>
      <c r="G88" s="72"/>
      <c r="H88" s="72"/>
      <c r="I88" s="72"/>
      <c r="J88" s="3"/>
    </row>
    <row r="89" spans="1:10" s="2" customFormat="1" ht="15">
      <c r="A89" s="3"/>
      <c r="B89" s="10"/>
      <c r="C89" s="72"/>
      <c r="D89" s="72"/>
      <c r="E89" s="72"/>
      <c r="F89" s="72"/>
      <c r="G89" s="72"/>
      <c r="H89" s="72"/>
      <c r="I89" s="72"/>
      <c r="J89" s="3"/>
    </row>
    <row r="90" spans="1:10" s="2" customFormat="1" ht="15">
      <c r="A90" s="3"/>
      <c r="B90" s="10"/>
      <c r="C90" s="72"/>
      <c r="D90" s="72"/>
      <c r="E90" s="72"/>
      <c r="F90" s="72"/>
      <c r="G90" s="72"/>
      <c r="H90" s="72"/>
      <c r="I90" s="72"/>
      <c r="J90" s="3"/>
    </row>
    <row r="91" spans="1:10" s="2" customFormat="1" ht="15">
      <c r="A91" s="3"/>
      <c r="B91" s="10"/>
      <c r="C91" s="72"/>
      <c r="D91" s="72"/>
      <c r="E91" s="72"/>
      <c r="F91" s="72"/>
      <c r="G91" s="72"/>
      <c r="H91" s="72"/>
      <c r="I91" s="72"/>
      <c r="J91" s="3"/>
    </row>
    <row r="92" spans="1:10" s="2" customFormat="1" ht="15">
      <c r="A92" s="3"/>
      <c r="B92" s="10"/>
      <c r="C92" s="72"/>
      <c r="D92" s="72"/>
      <c r="E92" s="72"/>
      <c r="F92" s="72"/>
      <c r="G92" s="72"/>
      <c r="H92" s="72"/>
      <c r="I92" s="72"/>
      <c r="J92" s="3"/>
    </row>
    <row r="93" spans="1:10" s="2" customFormat="1" ht="15">
      <c r="A93" s="3"/>
      <c r="B93" s="10"/>
      <c r="C93" s="72"/>
      <c r="D93" s="72"/>
      <c r="E93" s="72"/>
      <c r="F93" s="72"/>
      <c r="G93" s="72"/>
      <c r="H93" s="72"/>
      <c r="I93" s="72"/>
      <c r="J93" s="3"/>
    </row>
    <row r="94" spans="1:10" s="2" customFormat="1" ht="15">
      <c r="A94" s="3"/>
      <c r="B94" s="10"/>
      <c r="C94" s="72"/>
      <c r="D94" s="72"/>
      <c r="E94" s="72"/>
      <c r="F94" s="72"/>
      <c r="G94" s="72"/>
      <c r="H94" s="72"/>
      <c r="I94" s="72"/>
      <c r="J94" s="3"/>
    </row>
    <row r="95" spans="1:10" s="2" customFormat="1" ht="15">
      <c r="A95" s="3"/>
      <c r="B95" s="10"/>
      <c r="C95" s="72"/>
      <c r="D95" s="72"/>
      <c r="E95" s="72"/>
      <c r="F95" s="72"/>
      <c r="G95" s="72"/>
      <c r="H95" s="72"/>
      <c r="I95" s="72"/>
      <c r="J95" s="3"/>
    </row>
    <row r="96" spans="1:10" s="2" customFormat="1" ht="15">
      <c r="A96" s="3"/>
      <c r="B96" s="10"/>
      <c r="C96" s="72"/>
      <c r="D96" s="72"/>
      <c r="E96" s="72"/>
      <c r="F96" s="72"/>
      <c r="G96" s="72"/>
      <c r="H96" s="72"/>
      <c r="I96" s="72"/>
      <c r="J96" s="3"/>
    </row>
    <row r="97" spans="1:10" s="2" customFormat="1" ht="15">
      <c r="A97" s="3"/>
      <c r="B97" s="10"/>
      <c r="C97" s="72"/>
      <c r="D97" s="72"/>
      <c r="E97" s="72"/>
      <c r="F97" s="72"/>
      <c r="G97" s="72"/>
      <c r="H97" s="72"/>
      <c r="I97" s="72"/>
      <c r="J97" s="3"/>
    </row>
    <row r="98" spans="1:10" s="2" customFormat="1" ht="15">
      <c r="A98" s="3"/>
      <c r="B98" s="10"/>
      <c r="C98" s="72"/>
      <c r="D98" s="72"/>
      <c r="E98" s="72"/>
      <c r="F98" s="72"/>
      <c r="G98" s="72"/>
      <c r="H98" s="72"/>
      <c r="I98" s="72"/>
      <c r="J98" s="3"/>
    </row>
    <row r="99" spans="1:10" s="2" customFormat="1" ht="15">
      <c r="A99" s="3"/>
      <c r="B99" s="10"/>
      <c r="C99" s="72"/>
      <c r="D99" s="72"/>
      <c r="E99" s="72"/>
      <c r="F99" s="72"/>
      <c r="G99" s="72"/>
      <c r="H99" s="72"/>
      <c r="I99" s="72"/>
      <c r="J99" s="3"/>
    </row>
    <row r="100" spans="1:10" s="2" customFormat="1" ht="15">
      <c r="A100" s="3"/>
      <c r="B100" s="10"/>
      <c r="C100" s="72"/>
      <c r="D100" s="72"/>
      <c r="E100" s="72"/>
      <c r="F100" s="72"/>
      <c r="G100" s="72"/>
      <c r="H100" s="72"/>
      <c r="I100" s="72"/>
      <c r="J100" s="3"/>
    </row>
    <row r="101" spans="1:10" s="2" customFormat="1" ht="15">
      <c r="A101" s="3"/>
      <c r="B101" s="10"/>
      <c r="C101" s="72"/>
      <c r="D101" s="72"/>
      <c r="E101" s="72"/>
      <c r="F101" s="72"/>
      <c r="G101" s="72"/>
      <c r="H101" s="72"/>
      <c r="I101" s="72"/>
      <c r="J101" s="3"/>
    </row>
    <row r="102" spans="1:10" s="2" customFormat="1" ht="15">
      <c r="A102" s="3"/>
      <c r="B102" s="10"/>
      <c r="C102" s="72"/>
      <c r="D102" s="72"/>
      <c r="E102" s="72"/>
      <c r="F102" s="72"/>
      <c r="G102" s="72"/>
      <c r="H102" s="72"/>
      <c r="I102" s="72"/>
      <c r="J102" s="3"/>
    </row>
    <row r="103" spans="1:10" s="2" customFormat="1" ht="15">
      <c r="A103" s="3"/>
      <c r="B103" s="10"/>
      <c r="C103" s="72"/>
      <c r="D103" s="72"/>
      <c r="E103" s="72"/>
      <c r="F103" s="72"/>
      <c r="G103" s="72"/>
      <c r="H103" s="72"/>
      <c r="I103" s="72"/>
      <c r="J103" s="3"/>
    </row>
    <row r="104" spans="1:10" s="2" customFormat="1" ht="15">
      <c r="A104" s="3"/>
      <c r="B104" s="10"/>
      <c r="C104" s="72"/>
      <c r="D104" s="72"/>
      <c r="E104" s="72"/>
      <c r="F104" s="72"/>
      <c r="G104" s="72"/>
      <c r="H104" s="72"/>
      <c r="I104" s="72"/>
      <c r="J104" s="3"/>
    </row>
    <row r="105" spans="1:10" s="2" customFormat="1" ht="15">
      <c r="A105" s="3"/>
      <c r="B105" s="10"/>
      <c r="C105" s="72"/>
      <c r="D105" s="72"/>
      <c r="E105" s="72"/>
      <c r="F105" s="72"/>
      <c r="G105" s="72"/>
      <c r="H105" s="72"/>
      <c r="I105" s="72"/>
      <c r="J105" s="3"/>
    </row>
    <row r="106" spans="1:10" s="2" customFormat="1" ht="15">
      <c r="A106" s="3"/>
      <c r="B106" s="10"/>
      <c r="C106" s="72"/>
      <c r="D106" s="72"/>
      <c r="E106" s="72"/>
      <c r="F106" s="72"/>
      <c r="G106" s="72"/>
      <c r="H106" s="72"/>
      <c r="I106" s="72"/>
      <c r="J106" s="3"/>
    </row>
    <row r="107" spans="1:10" s="2" customFormat="1" ht="15">
      <c r="A107" s="3"/>
      <c r="B107" s="10"/>
      <c r="C107" s="72"/>
      <c r="D107" s="72"/>
      <c r="E107" s="72"/>
      <c r="F107" s="72"/>
      <c r="G107" s="72"/>
      <c r="H107" s="72"/>
      <c r="I107" s="72"/>
      <c r="J107" s="3"/>
    </row>
    <row r="108" spans="1:10" s="2" customFormat="1" ht="15">
      <c r="A108" s="3"/>
      <c r="B108" s="10"/>
      <c r="C108" s="72"/>
      <c r="D108" s="72"/>
      <c r="E108" s="72"/>
      <c r="F108" s="72"/>
      <c r="G108" s="72"/>
      <c r="H108" s="72"/>
      <c r="I108" s="72"/>
      <c r="J108" s="3"/>
    </row>
    <row r="109" spans="1:10" s="2" customFormat="1" ht="15">
      <c r="A109" s="3"/>
      <c r="B109" s="10"/>
      <c r="C109" s="72"/>
      <c r="D109" s="72"/>
      <c r="E109" s="72"/>
      <c r="F109" s="72"/>
      <c r="G109" s="72"/>
      <c r="H109" s="72"/>
      <c r="I109" s="72"/>
      <c r="J109" s="3"/>
    </row>
    <row r="110" spans="2:9" s="2" customFormat="1" ht="15">
      <c r="B110" s="10"/>
      <c r="C110" s="72"/>
      <c r="D110" s="72"/>
      <c r="E110" s="72"/>
      <c r="F110" s="72"/>
      <c r="G110" s="72"/>
      <c r="H110" s="72"/>
      <c r="I110" s="72"/>
    </row>
    <row r="111" spans="2:9" s="2" customFormat="1" ht="15">
      <c r="B111" s="10"/>
      <c r="C111" s="72"/>
      <c r="D111" s="72"/>
      <c r="E111" s="72"/>
      <c r="F111" s="72"/>
      <c r="G111" s="72"/>
      <c r="H111" s="72"/>
      <c r="I111" s="72"/>
    </row>
    <row r="112" spans="2:9" s="2" customFormat="1" ht="15">
      <c r="B112" s="10"/>
      <c r="C112" s="72"/>
      <c r="D112" s="72"/>
      <c r="E112" s="72"/>
      <c r="F112" s="72"/>
      <c r="G112" s="72"/>
      <c r="H112" s="72"/>
      <c r="I112" s="72"/>
    </row>
    <row r="113" spans="2:9" s="2" customFormat="1" ht="15">
      <c r="B113" s="72"/>
      <c r="C113" s="72"/>
      <c r="D113" s="72"/>
      <c r="E113" s="72"/>
      <c r="F113" s="72"/>
      <c r="G113" s="72"/>
      <c r="H113" s="72"/>
      <c r="I113" s="72"/>
    </row>
    <row r="114" spans="2:9" s="2" customFormat="1" ht="15">
      <c r="B114" s="72"/>
      <c r="C114" s="72"/>
      <c r="D114" s="72"/>
      <c r="E114" s="72"/>
      <c r="F114" s="72"/>
      <c r="G114" s="72"/>
      <c r="H114" s="72"/>
      <c r="I114" s="72"/>
    </row>
    <row r="115" spans="2:9" s="2" customFormat="1" ht="15">
      <c r="B115" s="72"/>
      <c r="C115" s="72"/>
      <c r="D115" s="72"/>
      <c r="E115" s="72"/>
      <c r="F115" s="72"/>
      <c r="G115" s="72"/>
      <c r="H115" s="72"/>
      <c r="I115" s="72"/>
    </row>
    <row r="116" spans="2:9" s="2" customFormat="1" ht="15">
      <c r="B116" s="72"/>
      <c r="C116" s="72"/>
      <c r="D116" s="72"/>
      <c r="E116" s="72"/>
      <c r="F116" s="72"/>
      <c r="G116" s="72"/>
      <c r="H116" s="72"/>
      <c r="I116" s="72"/>
    </row>
    <row r="117" spans="1:10" ht="15">
      <c r="A117" s="2"/>
      <c r="B117" s="77"/>
      <c r="C117" s="77"/>
      <c r="D117" s="77"/>
      <c r="E117" s="77"/>
      <c r="F117" s="77"/>
      <c r="G117" s="77"/>
      <c r="H117" s="77"/>
      <c r="I117" s="77"/>
      <c r="J117" s="2"/>
    </row>
  </sheetData>
  <sheetProtection/>
  <mergeCells count="112">
    <mergeCell ref="B40:I40"/>
    <mergeCell ref="B39:I39"/>
    <mergeCell ref="B44:I44"/>
    <mergeCell ref="B33:I33"/>
    <mergeCell ref="B34:I34"/>
    <mergeCell ref="B35:I35"/>
    <mergeCell ref="B36:I36"/>
    <mergeCell ref="B37:I37"/>
    <mergeCell ref="B38:I38"/>
    <mergeCell ref="B41:I41"/>
    <mergeCell ref="B11:I11"/>
    <mergeCell ref="B16:I16"/>
    <mergeCell ref="B17:I17"/>
    <mergeCell ref="B12:I12"/>
    <mergeCell ref="B8:I8"/>
    <mergeCell ref="B9:I9"/>
    <mergeCell ref="B4:J4"/>
    <mergeCell ref="B13:I13"/>
    <mergeCell ref="B25:I25"/>
    <mergeCell ref="B26:I26"/>
    <mergeCell ref="B20:I20"/>
    <mergeCell ref="B23:I23"/>
    <mergeCell ref="B24:I24"/>
    <mergeCell ref="B21:I21"/>
    <mergeCell ref="B15:I15"/>
    <mergeCell ref="B18:I18"/>
    <mergeCell ref="B22:I22"/>
    <mergeCell ref="B59:I59"/>
    <mergeCell ref="B60:I60"/>
    <mergeCell ref="B19:I19"/>
    <mergeCell ref="B14:I14"/>
    <mergeCell ref="B28:I28"/>
    <mergeCell ref="B29:I29"/>
    <mergeCell ref="B30:I30"/>
    <mergeCell ref="B31:I31"/>
    <mergeCell ref="B32:I32"/>
    <mergeCell ref="B27:I27"/>
    <mergeCell ref="B42:I42"/>
    <mergeCell ref="B43:I43"/>
    <mergeCell ref="C57:I57"/>
    <mergeCell ref="B58:I58"/>
    <mergeCell ref="C68:I68"/>
    <mergeCell ref="A65:J65"/>
    <mergeCell ref="C66:I66"/>
    <mergeCell ref="A52:J52"/>
    <mergeCell ref="B46:I46"/>
    <mergeCell ref="B47:I47"/>
    <mergeCell ref="C55:I55"/>
    <mergeCell ref="B48:I48"/>
    <mergeCell ref="B49:I49"/>
    <mergeCell ref="C53:I53"/>
    <mergeCell ref="B54:I54"/>
    <mergeCell ref="C69:I69"/>
    <mergeCell ref="C83:I83"/>
    <mergeCell ref="C92:I92"/>
    <mergeCell ref="C93:I93"/>
    <mergeCell ref="C84:I84"/>
    <mergeCell ref="C85:I85"/>
    <mergeCell ref="C74:I74"/>
    <mergeCell ref="C75:I75"/>
    <mergeCell ref="C76:I76"/>
    <mergeCell ref="C77:I77"/>
    <mergeCell ref="C107:I107"/>
    <mergeCell ref="C105:I105"/>
    <mergeCell ref="C102:I102"/>
    <mergeCell ref="C103:I103"/>
    <mergeCell ref="B116:I116"/>
    <mergeCell ref="B117:I117"/>
    <mergeCell ref="A10:J10"/>
    <mergeCell ref="A45:J45"/>
    <mergeCell ref="C50:I50"/>
    <mergeCell ref="C51:I51"/>
    <mergeCell ref="B113:I113"/>
    <mergeCell ref="B114:I114"/>
    <mergeCell ref="C104:I104"/>
    <mergeCell ref="C110:I110"/>
    <mergeCell ref="C80:I80"/>
    <mergeCell ref="C106:I106"/>
    <mergeCell ref="C98:I98"/>
    <mergeCell ref="C99:I99"/>
    <mergeCell ref="C100:I100"/>
    <mergeCell ref="C101:I101"/>
    <mergeCell ref="C82:I82"/>
    <mergeCell ref="C86:I86"/>
    <mergeCell ref="C70:I70"/>
    <mergeCell ref="C71:I71"/>
    <mergeCell ref="C78:I78"/>
    <mergeCell ref="C79:I79"/>
    <mergeCell ref="B115:I115"/>
    <mergeCell ref="C111:I111"/>
    <mergeCell ref="C112:I112"/>
    <mergeCell ref="C108:I108"/>
    <mergeCell ref="C109:I109"/>
    <mergeCell ref="C91:I91"/>
    <mergeCell ref="C96:I96"/>
    <mergeCell ref="C97:I97"/>
    <mergeCell ref="C87:I87"/>
    <mergeCell ref="C88:I88"/>
    <mergeCell ref="F2:J2"/>
    <mergeCell ref="C94:I94"/>
    <mergeCell ref="C95:I95"/>
    <mergeCell ref="B56:I56"/>
    <mergeCell ref="C89:I89"/>
    <mergeCell ref="C90:I90"/>
    <mergeCell ref="C67:I67"/>
    <mergeCell ref="C81:I81"/>
    <mergeCell ref="C72:I72"/>
    <mergeCell ref="C73:I73"/>
    <mergeCell ref="B61:I61"/>
    <mergeCell ref="B62:I62"/>
    <mergeCell ref="B64:I64"/>
    <mergeCell ref="C63:I63"/>
  </mergeCells>
  <printOptions horizontalCentered="1"/>
  <pageMargins left="0.7086614173228347" right="0.3937007874015748" top="0.42" bottom="0.1968503937007874" header="0.31496062992125984" footer="0.31496062992125984"/>
  <pageSetup fitToHeight="5" orientation="portrait" paperSize="9" scale="75" r:id="rId1"/>
  <headerFooter alignWithMargins="0">
    <oddHeader>&amp;C&amp;P</oddHeader>
  </headerFooter>
  <rowBreaks count="2" manualBreakCount="2">
    <brk id="48" max="9" man="1"/>
    <brk id="7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2021-02-17T07:07:01Z</cp:lastPrinted>
  <dcterms:created xsi:type="dcterms:W3CDTF">2019-01-02T13:08:33Z</dcterms:created>
  <dcterms:modified xsi:type="dcterms:W3CDTF">2021-02-17T07:07:59Z</dcterms:modified>
  <cp:category/>
  <cp:version/>
  <cp:contentType/>
  <cp:contentStatus/>
</cp:coreProperties>
</file>