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</calcChain>
</file>

<file path=xl/sharedStrings.xml><?xml version="1.0" encoding="utf-8"?>
<sst xmlns="http://schemas.openxmlformats.org/spreadsheetml/2006/main" count="82" uniqueCount="81">
  <si>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</si>
  <si>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</si>
  <si>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</si>
  <si>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</si>
  <si>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</si>
  <si>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Залишки плану на рік відносно касових</t>
  </si>
  <si>
    <t>(грн)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</si>
  <si>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</si>
  <si>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</si>
  <si>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</si>
  <si>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</si>
  <si>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</si>
  <si>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</si>
  <si>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1021</t>
  </si>
  <si>
    <t>Надання загальної середньої освіти закладами загальної середньої освіти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</si>
  <si>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</si>
  <si>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</si>
  <si>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</si>
  <si>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</si>
  <si>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</si>
  <si>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</si>
  <si>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</si>
  <si>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</si>
  <si>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</si>
  <si>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</si>
  <si>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</si>
  <si>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</si>
  <si>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</si>
  <si>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2150</t>
  </si>
  <si>
    <t>Інші програми, заклади та заходи у сфері охорони здоров`я</t>
  </si>
  <si>
    <t>2152</t>
  </si>
  <si>
    <t>Інші програми та заходи у сфері охорони здоров`я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</si>
  <si>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</si>
  <si>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</si>
  <si>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</si>
  <si>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</si>
  <si>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</si>
  <si>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</si>
  <si>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6000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</si>
  <si>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</si>
  <si>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</si>
  <si>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</si>
  <si>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</si>
  <si>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</si>
  <si>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</si>
  <si>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</si>
  <si>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7100</t>
  </si>
  <si>
    <t>Сільське, лісове, рибне господарство та мисливство</t>
  </si>
  <si>
    <t>7130</t>
  </si>
  <si>
    <t>Здійснення заходів із землеустрою</t>
  </si>
  <si>
    <t>7300</t>
  </si>
  <si>
    <t>Будівництво та регіональний розвиток</t>
  </si>
  <si>
    <t>7350</t>
  </si>
  <si>
    <t>Розроблення схем планування та забудови територій (містобудівної документації)</t>
  </si>
  <si>
    <t>7310</t>
  </si>
  <si>
    <t>Будівництво об`єктів житлово-комунального господарства</t>
  </si>
  <si>
    <t>7320</t>
  </si>
  <si>
    <t>Будівництво об`єктів соціально-культурного призначення</t>
  </si>
  <si>
    <t>7321</t>
  </si>
  <si>
    <t>Будівництво освітніх установ та закладів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</si>
  <si>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</si>
  <si>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</si>
  <si>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</si>
  <si>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</si>
  <si>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7360</t>
  </si>
  <si>
    <t>Виконання інвестиційних проектів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</si>
  <si>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</si>
  <si>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</si>
  <si>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</si>
  <si>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</si>
  <si>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8000</t>
  </si>
  <si>
    <t>Інша діяльність</t>
  </si>
  <si>
    <t>8300</t>
  </si>
  <si>
    <t>Охорона навколишнього природного середовища</t>
  </si>
  <si>
    <t>8340</t>
  </si>
  <si>
    <t>Природоохоронні заходи за рахунок цільових фондів</t>
  </si>
  <si>
    <t xml:space="preserve"> </t>
  </si>
  <si>
    <t xml:space="preserve">Усього </t>
  </si>
  <si>
    <t>% виконання нарік (гр5/гр4*100)</t>
  </si>
  <si>
    <t>Інформація про виконання видаткової частини бюджету Галицинівської СТГ за 2021 рік</t>
  </si>
  <si>
    <t>Спеціальний фонд  по галузям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</si>
</sst>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2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11" customWidth="1"/>
    <col min="3" max="3" width="50.7109375" style="9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8">
      <c r="B2" s="2" t="s">
        <v>79</v>
      </c>
      <c r="C2" s="2"/>
      <c r="D2" s="2"/>
      <c r="E2" s="2"/>
      <c r="F2" s="2"/>
      <c r="G2" s="2"/>
      <c r="H2" s="2"/>
    </row>
    <row r="3" spans="1:9">
      <c r="B3" s="3" t="s">
        <v>80</v>
      </c>
      <c r="C3" s="3"/>
      <c r="D3" s="3"/>
      <c r="E3" s="3"/>
      <c r="F3" s="3"/>
      <c r="G3" s="3"/>
      <c r="H3" s="3"/>
    </row>
    <row r="4" spans="1:9">
      <c r="H4" s="4" t="s">
        <v>6</v>
      </c>
    </row>
    <row r="5" spans="1:9" s="6" customFormat="1" ht="38.25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78</v>
      </c>
    </row>
    <row r="6" spans="1:9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9">
      <c r="A7" s="15">
        <v>1</v>
      </c>
      <c r="B7" s="16" t="s">
        <v>7</v>
      </c>
      <c r="C7" s="17" t="s">
        <v>8</v>
      </c>
      <c r="D7" s="18">
        <v>1424125</v>
      </c>
      <c r="E7" s="18">
        <v>5836496.7000000002</v>
      </c>
      <c r="F7" s="18">
        <v>5285065.1000000006</v>
      </c>
      <c r="G7" s="19">
        <f>E7-F7</f>
        <v>551431.59999999963</v>
      </c>
      <c r="H7" s="19">
        <f>F7/E7*100</f>
        <v>90.552010420908829</v>
      </c>
      <c r="I7" s="8"/>
    </row>
    <row r="8" spans="1:9">
      <c r="A8" s="15">
        <v>1</v>
      </c>
      <c r="B8" s="16" t="s">
        <v>9</v>
      </c>
      <c r="C8" s="17" t="s">
        <v>10</v>
      </c>
      <c r="D8" s="18">
        <v>907599</v>
      </c>
      <c r="E8" s="18">
        <v>581983.33000000007</v>
      </c>
      <c r="F8" s="18">
        <v>533682.54</v>
      </c>
      <c r="G8" s="19">
        <f>E8-F8</f>
        <v>48300.790000000037</v>
      </c>
      <c r="H8" s="19">
        <f t="shared" ref="H8:H42" si="0">F8/E8*100</f>
        <v>91.700657474158234</v>
      </c>
      <c r="I8" s="8"/>
    </row>
    <row r="9" spans="1:9" ht="25.5">
      <c r="A9" s="15">
        <v>1</v>
      </c>
      <c r="B9" s="16" t="s">
        <v>11</v>
      </c>
      <c r="C9" s="17" t="s">
        <v>12</v>
      </c>
      <c r="D9" s="18">
        <v>414500</v>
      </c>
      <c r="E9" s="18">
        <v>1759061.3699999999</v>
      </c>
      <c r="F9" s="18">
        <v>1712935.3699999999</v>
      </c>
      <c r="G9" s="19">
        <f>E9-F9</f>
        <v>46126</v>
      </c>
      <c r="H9" s="19">
        <f t="shared" si="0"/>
        <v>97.377806096668479</v>
      </c>
      <c r="I9" s="8"/>
    </row>
    <row r="10" spans="1:9" ht="25.5">
      <c r="A10" s="15">
        <v>0</v>
      </c>
      <c r="B10" s="16" t="s">
        <v>13</v>
      </c>
      <c r="C10" s="17" t="s">
        <v>14</v>
      </c>
      <c r="D10" s="18">
        <v>414500</v>
      </c>
      <c r="E10" s="18">
        <v>1759061.3699999999</v>
      </c>
      <c r="F10" s="18">
        <v>1712935.3699999999</v>
      </c>
      <c r="G10" s="19">
        <f>E10-F10</f>
        <v>46126</v>
      </c>
      <c r="H10" s="19">
        <f t="shared" si="0"/>
        <v>97.377806096668479</v>
      </c>
      <c r="I10" s="8"/>
    </row>
    <row r="11" spans="1:9" ht="76.5">
      <c r="A11" s="15">
        <v>1</v>
      </c>
      <c r="B11" s="16" t="s">
        <v>15</v>
      </c>
      <c r="C11" s="17" t="s">
        <v>16</v>
      </c>
      <c r="D11" s="18">
        <v>0</v>
      </c>
      <c r="E11" s="18">
        <v>3334494</v>
      </c>
      <c r="F11" s="18">
        <v>2885064.1900000004</v>
      </c>
      <c r="G11" s="19">
        <f>E11-F11</f>
        <v>449429.80999999959</v>
      </c>
      <c r="H11" s="19">
        <f t="shared" si="0"/>
        <v>86.521798809654499</v>
      </c>
      <c r="I11" s="8"/>
    </row>
    <row r="12" spans="1:9" ht="25.5">
      <c r="A12" s="15">
        <v>0</v>
      </c>
      <c r="B12" s="16" t="s">
        <v>17</v>
      </c>
      <c r="C12" s="17" t="s">
        <v>14</v>
      </c>
      <c r="D12" s="18">
        <v>0</v>
      </c>
      <c r="E12" s="18">
        <v>3334494</v>
      </c>
      <c r="F12" s="18">
        <v>2885064.1900000004</v>
      </c>
      <c r="G12" s="19">
        <f>E12-F12</f>
        <v>449429.80999999959</v>
      </c>
      <c r="H12" s="19">
        <f t="shared" si="0"/>
        <v>86.521798809654499</v>
      </c>
      <c r="I12" s="8"/>
    </row>
    <row r="13" spans="1:9" ht="38.25">
      <c r="A13" s="15">
        <v>1</v>
      </c>
      <c r="B13" s="16" t="s">
        <v>18</v>
      </c>
      <c r="C13" s="17" t="s">
        <v>19</v>
      </c>
      <c r="D13" s="18">
        <v>20000</v>
      </c>
      <c r="E13" s="18">
        <v>40000</v>
      </c>
      <c r="F13" s="18">
        <v>36563</v>
      </c>
      <c r="G13" s="19">
        <f>E13-F13</f>
        <v>3437</v>
      </c>
      <c r="H13" s="19">
        <f t="shared" si="0"/>
        <v>91.407499999999999</v>
      </c>
      <c r="I13" s="8"/>
    </row>
    <row r="14" spans="1:9" ht="25.5">
      <c r="A14" s="15">
        <v>1</v>
      </c>
      <c r="B14" s="16" t="s">
        <v>20</v>
      </c>
      <c r="C14" s="17" t="s">
        <v>21</v>
      </c>
      <c r="D14" s="18">
        <v>15000</v>
      </c>
      <c r="E14" s="18">
        <v>58535</v>
      </c>
      <c r="F14" s="18">
        <v>58535</v>
      </c>
      <c r="G14" s="19">
        <f>E14-F14</f>
        <v>0</v>
      </c>
      <c r="H14" s="19">
        <f t="shared" si="0"/>
        <v>100</v>
      </c>
      <c r="I14" s="8"/>
    </row>
    <row r="15" spans="1:9" ht="51">
      <c r="A15" s="15">
        <v>1</v>
      </c>
      <c r="B15" s="16" t="s">
        <v>22</v>
      </c>
      <c r="C15" s="17" t="s">
        <v>23</v>
      </c>
      <c r="D15" s="18">
        <v>67026</v>
      </c>
      <c r="E15" s="18">
        <v>0</v>
      </c>
      <c r="F15" s="18">
        <v>0</v>
      </c>
      <c r="G15" s="19">
        <f>E15-F15</f>
        <v>0</v>
      </c>
      <c r="H15" s="19" t="e">
        <f t="shared" si="0"/>
        <v>#DIV/0!</v>
      </c>
      <c r="I15" s="8"/>
    </row>
    <row r="16" spans="1:9" ht="51">
      <c r="A16" s="15">
        <v>1</v>
      </c>
      <c r="B16" s="16" t="s">
        <v>24</v>
      </c>
      <c r="C16" s="17" t="s">
        <v>25</v>
      </c>
      <c r="D16" s="18">
        <v>0</v>
      </c>
      <c r="E16" s="18">
        <v>62423</v>
      </c>
      <c r="F16" s="18">
        <v>58285</v>
      </c>
      <c r="G16" s="19">
        <f>E16-F16</f>
        <v>4138</v>
      </c>
      <c r="H16" s="19">
        <f t="shared" si="0"/>
        <v>93.371033112794962</v>
      </c>
      <c r="I16" s="8"/>
    </row>
    <row r="17" spans="1:9">
      <c r="A17" s="15">
        <v>1</v>
      </c>
      <c r="B17" s="16" t="s">
        <v>26</v>
      </c>
      <c r="C17" s="17" t="s">
        <v>27</v>
      </c>
      <c r="D17" s="18">
        <v>0</v>
      </c>
      <c r="E17" s="18">
        <v>400000</v>
      </c>
      <c r="F17" s="18">
        <v>84000</v>
      </c>
      <c r="G17" s="19">
        <f>E17-F17</f>
        <v>316000</v>
      </c>
      <c r="H17" s="19">
        <f t="shared" si="0"/>
        <v>21</v>
      </c>
      <c r="I17" s="8"/>
    </row>
    <row r="18" spans="1:9" ht="25.5">
      <c r="A18" s="15">
        <v>1</v>
      </c>
      <c r="B18" s="16" t="s">
        <v>28</v>
      </c>
      <c r="C18" s="17" t="s">
        <v>29</v>
      </c>
      <c r="D18" s="18">
        <v>0</v>
      </c>
      <c r="E18" s="18">
        <v>400000</v>
      </c>
      <c r="F18" s="18">
        <v>84000</v>
      </c>
      <c r="G18" s="19">
        <f>E18-F18</f>
        <v>316000</v>
      </c>
      <c r="H18" s="19">
        <f t="shared" si="0"/>
        <v>21</v>
      </c>
      <c r="I18" s="8"/>
    </row>
    <row r="19" spans="1:9">
      <c r="A19" s="15">
        <v>0</v>
      </c>
      <c r="B19" s="16" t="s">
        <v>30</v>
      </c>
      <c r="C19" s="17" t="s">
        <v>31</v>
      </c>
      <c r="D19" s="18">
        <v>0</v>
      </c>
      <c r="E19" s="18">
        <v>400000</v>
      </c>
      <c r="F19" s="18">
        <v>84000</v>
      </c>
      <c r="G19" s="19">
        <f>E19-F19</f>
        <v>316000</v>
      </c>
      <c r="H19" s="19">
        <f t="shared" si="0"/>
        <v>21</v>
      </c>
      <c r="I19" s="8"/>
    </row>
    <row r="20" spans="1:9">
      <c r="A20" s="15">
        <v>1</v>
      </c>
      <c r="B20" s="16" t="s">
        <v>32</v>
      </c>
      <c r="C20" s="17" t="s">
        <v>33</v>
      </c>
      <c r="D20" s="18">
        <v>177375</v>
      </c>
      <c r="E20" s="18">
        <v>412756.5</v>
      </c>
      <c r="F20" s="18">
        <v>372756.5</v>
      </c>
      <c r="G20" s="19">
        <f>E20-F20</f>
        <v>40000</v>
      </c>
      <c r="H20" s="19">
        <f t="shared" si="0"/>
        <v>90.309056308016949</v>
      </c>
      <c r="I20" s="8"/>
    </row>
    <row r="21" spans="1:9">
      <c r="A21" s="15">
        <v>1</v>
      </c>
      <c r="B21" s="16" t="s">
        <v>34</v>
      </c>
      <c r="C21" s="17" t="s">
        <v>35</v>
      </c>
      <c r="D21" s="18">
        <v>0</v>
      </c>
      <c r="E21" s="18">
        <v>255990.5</v>
      </c>
      <c r="F21" s="18">
        <v>255990.5</v>
      </c>
      <c r="G21" s="19">
        <f>E21-F21</f>
        <v>0</v>
      </c>
      <c r="H21" s="19">
        <f t="shared" si="0"/>
        <v>100</v>
      </c>
      <c r="I21" s="8"/>
    </row>
    <row r="22" spans="1:9" ht="38.25">
      <c r="A22" s="15">
        <v>1</v>
      </c>
      <c r="B22" s="16" t="s">
        <v>36</v>
      </c>
      <c r="C22" s="17" t="s">
        <v>37</v>
      </c>
      <c r="D22" s="18">
        <v>177375</v>
      </c>
      <c r="E22" s="18">
        <v>156766</v>
      </c>
      <c r="F22" s="18">
        <v>116766</v>
      </c>
      <c r="G22" s="19">
        <f>E22-F22</f>
        <v>40000</v>
      </c>
      <c r="H22" s="19">
        <f t="shared" si="0"/>
        <v>74.484263169309671</v>
      </c>
      <c r="I22" s="8"/>
    </row>
    <row r="23" spans="1:9">
      <c r="A23" s="15">
        <v>1</v>
      </c>
      <c r="B23" s="16" t="s">
        <v>38</v>
      </c>
      <c r="C23" s="17" t="s">
        <v>39</v>
      </c>
      <c r="D23" s="18">
        <v>0</v>
      </c>
      <c r="E23" s="18">
        <v>679850</v>
      </c>
      <c r="F23" s="18">
        <v>557520</v>
      </c>
      <c r="G23" s="19">
        <f>E23-F23</f>
        <v>122330</v>
      </c>
      <c r="H23" s="19">
        <f t="shared" si="0"/>
        <v>82.006324924615726</v>
      </c>
      <c r="I23" s="8"/>
    </row>
    <row r="24" spans="1:9" ht="51">
      <c r="A24" s="15">
        <v>1</v>
      </c>
      <c r="B24" s="16" t="s">
        <v>40</v>
      </c>
      <c r="C24" s="17" t="s">
        <v>41</v>
      </c>
      <c r="D24" s="18">
        <v>0</v>
      </c>
      <c r="E24" s="18">
        <v>125000</v>
      </c>
      <c r="F24" s="18">
        <v>124840</v>
      </c>
      <c r="G24" s="19">
        <f>E24-F24</f>
        <v>160</v>
      </c>
      <c r="H24" s="19">
        <f t="shared" si="0"/>
        <v>99.872</v>
      </c>
      <c r="I24" s="8"/>
    </row>
    <row r="25" spans="1:9">
      <c r="A25" s="15">
        <v>1</v>
      </c>
      <c r="B25" s="16" t="s">
        <v>42</v>
      </c>
      <c r="C25" s="17" t="s">
        <v>43</v>
      </c>
      <c r="D25" s="18">
        <v>0</v>
      </c>
      <c r="E25" s="18">
        <v>554850</v>
      </c>
      <c r="F25" s="18">
        <v>432680</v>
      </c>
      <c r="G25" s="19">
        <f>E25-F25</f>
        <v>122170</v>
      </c>
      <c r="H25" s="19">
        <f t="shared" si="0"/>
        <v>77.981436424258817</v>
      </c>
      <c r="I25" s="8"/>
    </row>
    <row r="26" spans="1:9">
      <c r="A26" s="15">
        <v>1</v>
      </c>
      <c r="B26" s="16" t="s">
        <v>44</v>
      </c>
      <c r="C26" s="17" t="s">
        <v>45</v>
      </c>
      <c r="D26" s="18">
        <v>4930704</v>
      </c>
      <c r="E26" s="18">
        <v>16833880</v>
      </c>
      <c r="F26" s="18">
        <v>8540545.870000001</v>
      </c>
      <c r="G26" s="19">
        <f>E26-F26</f>
        <v>8293334.129999999</v>
      </c>
      <c r="H26" s="19">
        <f t="shared" si="0"/>
        <v>50.734268451480006</v>
      </c>
      <c r="I26" s="8"/>
    </row>
    <row r="27" spans="1:9" ht="25.5">
      <c r="A27" s="15">
        <v>1</v>
      </c>
      <c r="B27" s="16" t="s">
        <v>46</v>
      </c>
      <c r="C27" s="17" t="s">
        <v>47</v>
      </c>
      <c r="D27" s="18">
        <v>0</v>
      </c>
      <c r="E27" s="18">
        <v>1000000</v>
      </c>
      <c r="F27" s="18">
        <v>320283.17</v>
      </c>
      <c r="G27" s="19">
        <f>E27-F27</f>
        <v>679716.83000000007</v>
      </c>
      <c r="H27" s="19">
        <f t="shared" si="0"/>
        <v>32.028317000000001</v>
      </c>
      <c r="I27" s="8"/>
    </row>
    <row r="28" spans="1:9">
      <c r="A28" s="15">
        <v>1</v>
      </c>
      <c r="B28" s="16" t="s">
        <v>48</v>
      </c>
      <c r="C28" s="17" t="s">
        <v>49</v>
      </c>
      <c r="D28" s="18">
        <v>0</v>
      </c>
      <c r="E28" s="18">
        <v>1000000</v>
      </c>
      <c r="F28" s="18">
        <v>320283.17</v>
      </c>
      <c r="G28" s="19">
        <f>E28-F28</f>
        <v>679716.83000000007</v>
      </c>
      <c r="H28" s="19">
        <f t="shared" si="0"/>
        <v>32.028317000000001</v>
      </c>
      <c r="I28" s="8"/>
    </row>
    <row r="29" spans="1:9">
      <c r="A29" s="15">
        <v>1</v>
      </c>
      <c r="B29" s="16" t="s">
        <v>50</v>
      </c>
      <c r="C29" s="17" t="s">
        <v>51</v>
      </c>
      <c r="D29" s="18">
        <v>4930704</v>
      </c>
      <c r="E29" s="18">
        <v>15833880</v>
      </c>
      <c r="F29" s="18">
        <v>8220262.6999999993</v>
      </c>
      <c r="G29" s="19">
        <f>E29-F29</f>
        <v>7613617.3000000007</v>
      </c>
      <c r="H29" s="19">
        <f t="shared" si="0"/>
        <v>51.91565617523942</v>
      </c>
      <c r="I29" s="8"/>
    </row>
    <row r="30" spans="1:9" ht="25.5">
      <c r="A30" s="15">
        <v>0</v>
      </c>
      <c r="B30" s="16" t="s">
        <v>52</v>
      </c>
      <c r="C30" s="17" t="s">
        <v>53</v>
      </c>
      <c r="D30" s="18">
        <v>0</v>
      </c>
      <c r="E30" s="18">
        <v>699332</v>
      </c>
      <c r="F30" s="18">
        <v>404550</v>
      </c>
      <c r="G30" s="19">
        <f>E30-F30</f>
        <v>294782</v>
      </c>
      <c r="H30" s="19">
        <f t="shared" si="0"/>
        <v>57.848060720802138</v>
      </c>
      <c r="I30" s="8"/>
    </row>
    <row r="31" spans="1:9" ht="25.5">
      <c r="A31" s="15">
        <v>1</v>
      </c>
      <c r="B31" s="16" t="s">
        <v>54</v>
      </c>
      <c r="C31" s="17" t="s">
        <v>55</v>
      </c>
      <c r="D31" s="18">
        <v>0</v>
      </c>
      <c r="E31" s="18">
        <v>1586424</v>
      </c>
      <c r="F31" s="18">
        <v>382874.4</v>
      </c>
      <c r="G31" s="19">
        <f>E31-F31</f>
        <v>1203549.6000000001</v>
      </c>
      <c r="H31" s="19">
        <f t="shared" si="0"/>
        <v>24.134430644014465</v>
      </c>
      <c r="I31" s="8"/>
    </row>
    <row r="32" spans="1:9" ht="25.5">
      <c r="A32" s="15">
        <v>1</v>
      </c>
      <c r="B32" s="16" t="s">
        <v>56</v>
      </c>
      <c r="C32" s="17" t="s">
        <v>57</v>
      </c>
      <c r="D32" s="18">
        <v>4230704</v>
      </c>
      <c r="E32" s="18">
        <v>4484444</v>
      </c>
      <c r="F32" s="18">
        <v>1845077.67</v>
      </c>
      <c r="G32" s="19">
        <f>E32-F32</f>
        <v>2639366.33</v>
      </c>
      <c r="H32" s="19">
        <f t="shared" si="0"/>
        <v>41.143956084633906</v>
      </c>
      <c r="I32" s="8"/>
    </row>
    <row r="33" spans="1:9">
      <c r="A33" s="15">
        <v>0</v>
      </c>
      <c r="B33" s="16" t="s">
        <v>58</v>
      </c>
      <c r="C33" s="17" t="s">
        <v>59</v>
      </c>
      <c r="D33" s="18">
        <v>0</v>
      </c>
      <c r="E33" s="18">
        <v>2126454</v>
      </c>
      <c r="F33" s="18">
        <v>1845077.67</v>
      </c>
      <c r="G33" s="19">
        <f>E33-F33</f>
        <v>281376.33000000007</v>
      </c>
      <c r="H33" s="19">
        <f t="shared" si="0"/>
        <v>86.767814869261215</v>
      </c>
      <c r="I33" s="8"/>
    </row>
    <row r="34" spans="1:9">
      <c r="A34" s="15">
        <v>0</v>
      </c>
      <c r="B34" s="16" t="s">
        <v>60</v>
      </c>
      <c r="C34" s="17" t="s">
        <v>61</v>
      </c>
      <c r="D34" s="18">
        <v>0</v>
      </c>
      <c r="E34" s="18">
        <v>57990</v>
      </c>
      <c r="F34" s="18">
        <v>0</v>
      </c>
      <c r="G34" s="19">
        <f>E34-F34</f>
        <v>57990</v>
      </c>
      <c r="H34" s="19">
        <f t="shared" si="0"/>
        <v>0</v>
      </c>
      <c r="I34" s="8"/>
    </row>
    <row r="35" spans="1:9" ht="25.5">
      <c r="A35" s="15">
        <v>0</v>
      </c>
      <c r="B35" s="16" t="s">
        <v>62</v>
      </c>
      <c r="C35" s="17" t="s">
        <v>63</v>
      </c>
      <c r="D35" s="18">
        <v>4230704</v>
      </c>
      <c r="E35" s="18">
        <v>2300000</v>
      </c>
      <c r="F35" s="18">
        <v>0</v>
      </c>
      <c r="G35" s="19">
        <f>E35-F35</f>
        <v>2300000</v>
      </c>
      <c r="H35" s="19">
        <f t="shared" si="0"/>
        <v>0</v>
      </c>
      <c r="I35" s="8"/>
    </row>
    <row r="36" spans="1:9">
      <c r="A36" s="15">
        <v>1</v>
      </c>
      <c r="B36" s="16" t="s">
        <v>64</v>
      </c>
      <c r="C36" s="17" t="s">
        <v>65</v>
      </c>
      <c r="D36" s="18">
        <v>0</v>
      </c>
      <c r="E36" s="18">
        <v>4126733</v>
      </c>
      <c r="F36" s="18">
        <v>3572812.6300000004</v>
      </c>
      <c r="G36" s="19">
        <f>E36-F36</f>
        <v>553920.36999999965</v>
      </c>
      <c r="H36" s="19">
        <f t="shared" si="0"/>
        <v>86.57726656897843</v>
      </c>
      <c r="I36" s="8"/>
    </row>
    <row r="37" spans="1:9" ht="38.25">
      <c r="A37" s="15">
        <v>0</v>
      </c>
      <c r="B37" s="16" t="s">
        <v>66</v>
      </c>
      <c r="C37" s="17" t="s">
        <v>67</v>
      </c>
      <c r="D37" s="18">
        <v>0</v>
      </c>
      <c r="E37" s="18">
        <v>4126733</v>
      </c>
      <c r="F37" s="18">
        <v>3572812.6300000004</v>
      </c>
      <c r="G37" s="19">
        <f>E37-F37</f>
        <v>553920.36999999965</v>
      </c>
      <c r="H37" s="19">
        <f t="shared" si="0"/>
        <v>86.57726656897843</v>
      </c>
      <c r="I37" s="8"/>
    </row>
    <row r="38" spans="1:9" ht="25.5">
      <c r="A38" s="15">
        <v>1</v>
      </c>
      <c r="B38" s="16" t="s">
        <v>68</v>
      </c>
      <c r="C38" s="17" t="s">
        <v>69</v>
      </c>
      <c r="D38" s="18">
        <v>700000</v>
      </c>
      <c r="E38" s="18">
        <v>4936947</v>
      </c>
      <c r="F38" s="18">
        <v>2014948</v>
      </c>
      <c r="G38" s="19">
        <f>E38-F38</f>
        <v>2921999</v>
      </c>
      <c r="H38" s="19">
        <f t="shared" si="0"/>
        <v>40.813644545910662</v>
      </c>
      <c r="I38" s="8"/>
    </row>
    <row r="39" spans="1:9">
      <c r="A39" s="15">
        <v>1</v>
      </c>
      <c r="B39" s="16" t="s">
        <v>70</v>
      </c>
      <c r="C39" s="17" t="s">
        <v>71</v>
      </c>
      <c r="D39" s="18">
        <v>8594395</v>
      </c>
      <c r="E39" s="18">
        <v>21066215</v>
      </c>
      <c r="F39" s="18">
        <v>19937352.710000001</v>
      </c>
      <c r="G39" s="19">
        <f>E39-F39</f>
        <v>1128862.2899999991</v>
      </c>
      <c r="H39" s="19">
        <f t="shared" si="0"/>
        <v>94.641361582989632</v>
      </c>
      <c r="I39" s="8"/>
    </row>
    <row r="40" spans="1:9">
      <c r="A40" s="15">
        <v>1</v>
      </c>
      <c r="B40" s="16" t="s">
        <v>72</v>
      </c>
      <c r="C40" s="17" t="s">
        <v>73</v>
      </c>
      <c r="D40" s="18">
        <v>8594395</v>
      </c>
      <c r="E40" s="18">
        <v>21066215</v>
      </c>
      <c r="F40" s="18">
        <v>19937352.710000001</v>
      </c>
      <c r="G40" s="19">
        <f>E40-F40</f>
        <v>1128862.2899999991</v>
      </c>
      <c r="H40" s="19">
        <f t="shared" si="0"/>
        <v>94.641361582989632</v>
      </c>
      <c r="I40" s="8"/>
    </row>
    <row r="41" spans="1:9" ht="25.5">
      <c r="A41" s="15">
        <v>1</v>
      </c>
      <c r="B41" s="16" t="s">
        <v>74</v>
      </c>
      <c r="C41" s="17" t="s">
        <v>75</v>
      </c>
      <c r="D41" s="18">
        <v>8594395</v>
      </c>
      <c r="E41" s="18">
        <v>21066215</v>
      </c>
      <c r="F41" s="18">
        <v>19937352.710000001</v>
      </c>
      <c r="G41" s="19">
        <f>E41-F41</f>
        <v>1128862.2899999991</v>
      </c>
      <c r="H41" s="19">
        <f t="shared" si="0"/>
        <v>94.641361582989632</v>
      </c>
      <c r="I41" s="8"/>
    </row>
    <row r="42" spans="1:9">
      <c r="A42" s="15">
        <v>1</v>
      </c>
      <c r="B42" s="16" t="s">
        <v>76</v>
      </c>
      <c r="C42" s="17" t="s">
        <v>77</v>
      </c>
      <c r="D42" s="18">
        <v>15126599</v>
      </c>
      <c r="E42" s="18">
        <v>45229198.200000003</v>
      </c>
      <c r="F42" s="18">
        <v>34777240.18</v>
      </c>
      <c r="G42" s="19">
        <f>E42-F42</f>
        <v>10451958.020000003</v>
      </c>
      <c r="H42" s="19">
        <f t="shared" si="0"/>
        <v>76.891126891566259</v>
      </c>
      <c r="I42" s="8"/>
    </row>
    <row r="44" spans="1:9">
      <c r="B44" s="12"/>
      <c r="C44" s="10"/>
      <c r="D44" s="8"/>
      <c r="E44" s="8"/>
      <c r="F44" s="8"/>
      <c r="G44" s="8"/>
      <c r="H44" s="8"/>
    </row>
    <row r="52" hidden="1"/>
  </sheetData>
  <mergeCells count="2">
    <mergeCell ref="B2:H2"/>
    <mergeCell ref="B3:H3"/>
  </mergeCells>
  <conditionalFormatting sqref="B7:B42">
    <cfRule type="expression" dxfId="14" priority="17" stopIfTrue="1">
      <formula>A7=1</formula>
    </cfRule>
  </conditionalFormatting>
  <conditionalFormatting sqref="C7:C42">
    <cfRule type="expression" dxfId="13" priority="18" stopIfTrue="1">
      <formula>A7=1</formula>
    </cfRule>
  </conditionalFormatting>
  <conditionalFormatting sqref="D7:D42">
    <cfRule type="expression" dxfId="12" priority="19" stopIfTrue="1">
      <formula>A7=1</formula>
    </cfRule>
  </conditionalFormatting>
  <conditionalFormatting sqref="E7:E42">
    <cfRule type="expression" dxfId="11" priority="20" stopIfTrue="1">
      <formula>A7=1</formula>
    </cfRule>
  </conditionalFormatting>
  <conditionalFormatting sqref="F7:F42">
    <cfRule type="expression" dxfId="10" priority="24" stopIfTrue="1">
      <formula>A7=1</formula>
    </cfRule>
  </conditionalFormatting>
  <conditionalFormatting sqref="G7:G42">
    <cfRule type="expression" dxfId="9" priority="30" stopIfTrue="1">
      <formula>A7=1</formula>
    </cfRule>
  </conditionalFormatting>
  <conditionalFormatting sqref="H7:H42">
    <cfRule type="expression" dxfId="8" priority="32" stopIfTrue="1">
      <formula>A7=1</formula>
    </cfRule>
  </conditionalFormatting>
  <conditionalFormatting sqref="B44:B53">
    <cfRule type="expression" dxfId="7" priority="16" stopIfTrue="1">
      <formula>A44=1</formula>
    </cfRule>
  </conditionalFormatting>
  <conditionalFormatting sqref="C44:C53">
    <cfRule type="expression" dxfId="6" priority="15" stopIfTrue="1">
      <formula>A44=1</formula>
    </cfRule>
  </conditionalFormatting>
  <conditionalFormatting sqref="D44:D53">
    <cfRule type="expression" dxfId="5" priority="14" stopIfTrue="1">
      <formula>A44=1</formula>
    </cfRule>
  </conditionalFormatting>
  <conditionalFormatting sqref="E44:E53">
    <cfRule type="expression" dxfId="4" priority="13" stopIfTrue="1">
      <formula>A44=1</formula>
    </cfRule>
  </conditionalFormatting>
  <conditionalFormatting sqref="F44:F53">
    <cfRule type="expression" dxfId="3" priority="9" stopIfTrue="1">
      <formula>A44=1</formula>
    </cfRule>
  </conditionalFormatting>
  <conditionalFormatting sqref="G44:G53">
    <cfRule type="expression" dxfId="2" priority="3" stopIfTrue="1">
      <formula>A44=1</formula>
    </cfRule>
  </conditionalFormatting>
  <conditionalFormatting sqref="H44:H53">
    <cfRule type="expression" dxfId="1" priority="1" stopIfTrue="1">
      <formula>A44=1</formula>
    </cfRule>
  </conditionalFormatting>
  <pageMargins left="0.31496062992125984" right="0.31496062992125984" top="0.39370078740157483" bottom="0.39370078740157483" header="0" footer="0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2022-02-16T08:42:57Z</cp:lastPrinted>
  <dcterms:created xsi:type="dcterms:W3CDTF">2022-02-16T08:40:47Z</dcterms:created>
  <dcterms:modified xsi:type="dcterms:W3CDTF">2022-02-16T08:43:25Z</dcterms:modified>
</cp:coreProperties>
</file>