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0" windowHeight="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2" l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</calcChain>
</file>

<file path=xl/sharedStrings.xml><?xml version="1.0" encoding="utf-8"?>
<sst xmlns="http://schemas.openxmlformats.org/spreadsheetml/2006/main" count="751" uniqueCount="156">
  <si>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</si>
  <si>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</si>
  <si>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</si>
  <si>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</si>
  <si>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</si>
  <si>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(грн)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</si>
  <si>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</si>
  <si>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</si>
  <si>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</si>
  <si>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</si>
  <si>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</si>
  <si>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</si>
  <si>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</si>
  <si>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</si>
  <si>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</si>
  <si>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</si>
  <si>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</si>
  <si>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</si>
  <si>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</si>
  <si>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</si>
  <si>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</si>
  <si>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</si>
  <si>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</si>
  <si>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</si>
  <si>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</si>
  <si>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</si>
  <si>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</si>
  <si>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</si>
  <si>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</si>
  <si>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</si>
  <si>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</si>
  <si>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</si>
  <si>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</si>
  <si>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</si>
  <si>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</si>
  <si>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</si>
  <si>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</si>
  <si>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</si>
  <si>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</si>
  <si>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</si>
  <si>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</si>
  <si>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</si>
  <si>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</si>
  <si>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</si>
  <si>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</si>
  <si>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</si>
  <si>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0112152</t>
  </si>
  <si>
    <t>Інші програми та заходи у сфері охорони здоров`я</t>
  </si>
  <si>
    <t>0113050</t>
  </si>
  <si>
    <t>Пільгове медичне обслуговування осіб, які постраждали внаслідок Чорнобильської катастрофи</t>
  </si>
  <si>
    <t>2700</t>
  </si>
  <si>
    <t>Соціальне забезпечення</t>
  </si>
  <si>
    <t>2730</t>
  </si>
  <si>
    <t>Інші виплати населенню</t>
  </si>
  <si>
    <t>0113090</t>
  </si>
  <si>
    <t>Видатки на поховання учасників бойових дій та осіб з інвалідністю внаслідок війни</t>
  </si>
  <si>
    <t>0113171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</si>
  <si>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</si>
  <si>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0113191</t>
  </si>
  <si>
    <t>Інші видатки на соціальний захист ветеранів війни та праці</t>
  </si>
  <si>
    <t>0113242</t>
  </si>
  <si>
    <t>Інші заходи у сфері соціального захисту і соціального забезпечення</t>
  </si>
  <si>
    <t>2230</t>
  </si>
  <si>
    <t>Продукти харчування</t>
  </si>
  <si>
    <t>0114030</t>
  </si>
  <si>
    <t>Забезпечення діяльності бібліотек</t>
  </si>
  <si>
    <t>0114082</t>
  </si>
  <si>
    <t>Інші заходи в галузі культури і мистецтва</t>
  </si>
  <si>
    <t>0116013</t>
  </si>
  <si>
    <t>Забезпечення діяльності водопровідно-каналізаційного господарства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</si>
  <si>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</si>
  <si>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</si>
  <si>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</si>
  <si>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</si>
  <si>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</si>
  <si>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</si>
  <si>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</si>
  <si>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Організація благоустрою населених пунктів</t>
  </si>
  <si>
    <t>0116071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</si>
  <si>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 самовр</t>
  </si>
  <si>
    <t>0117130</t>
  </si>
  <si>
    <t>Здійснення заходів із землеустрою</t>
  </si>
  <si>
    <t>0117370</t>
  </si>
  <si>
    <t>Реалізація інших заходів щодо соціально-економічного розвитку територій</t>
  </si>
  <si>
    <t>0117611</t>
  </si>
  <si>
    <t>Забезпечення нагальних потреб функціонування держави в умовах воєнного стану</t>
  </si>
  <si>
    <t>0117680</t>
  </si>
  <si>
    <t>Членські внески до асоціацій органів місцевого самоврядування</t>
  </si>
  <si>
    <t>0118110</t>
  </si>
  <si>
    <t>Заходи із запобігання та ліквідації надзвичайних ситуацій та наслідків стихійного лиха</t>
  </si>
  <si>
    <t>0118130</t>
  </si>
  <si>
    <t>Забезпечення діяльності місцевої та добровільної пожежної охорони</t>
  </si>
  <si>
    <t>0118500</t>
  </si>
  <si>
    <t>Нерозподілені трансферти з державного бюджету</t>
  </si>
  <si>
    <t>2620</t>
  </si>
  <si>
    <t>Поточні трансферти органам державного управління інших рівнів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</si>
  <si>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</si>
  <si>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</si>
  <si>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3000</t>
  </si>
  <si>
    <t>Капітальні видатки</t>
  </si>
  <si>
    <t>3200</t>
  </si>
  <si>
    <t>Капітальні трансферти</t>
  </si>
  <si>
    <t>3220</t>
  </si>
  <si>
    <t>Капітальні трансферти органам державного управління інших рівнів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</si>
  <si>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</si>
  <si>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</si>
  <si>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</si>
  <si>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Надання дошкільної освіти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</si>
  <si>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</si>
  <si>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</si>
  <si>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</si>
  <si>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</si>
  <si>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</si>
  <si>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Надання позашкільної освіти закладами позашкільної освіти, заходи із позашкільної роботи з дітьми</t>
  </si>
  <si>
    <t>0611080</t>
  </si>
  <si>
    <t>Надання спеціалізованої освіти мистецькими школами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</si>
  <si>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</si>
  <si>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</si>
  <si>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</si>
  <si>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</si>
  <si>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0611151</t>
  </si>
  <si>
    <t>Забезпечення діяльності інклюзивно-ресурсних центрів за рахунок коштів місцевого бюджету</t>
  </si>
  <si>
    <t>0611152</t>
  </si>
  <si>
    <t>Забезпечення діяльності інклюзивно-ресурсних центрів за рахунок освітньої субвенції</t>
  </si>
  <si>
    <t>0611200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</si>
  <si>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</si>
  <si>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</si>
  <si>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</si>
  <si>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</si>
  <si>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</si>
  <si>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</si>
  <si>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</si>
  <si>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</si>
  <si>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</si>
  <si>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</si>
  <si>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0615061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</si>
  <si>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</si>
  <si>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0810160</t>
  </si>
  <si>
    <t>0813242</t>
  </si>
  <si>
    <t>0910160</t>
  </si>
  <si>
    <t>3710160</t>
  </si>
  <si>
    <t>3718710</t>
  </si>
  <si>
    <t>Резервний фонд місцевого бюджету</t>
  </si>
  <si>
    <t>9000</t>
  </si>
  <si>
    <t>Нерозподілені видатки</t>
  </si>
  <si>
    <t>3719770</t>
  </si>
  <si>
    <t>Інші субвенції з місцевого бюджету</t>
  </si>
  <si>
    <t xml:space="preserve"> </t>
  </si>
  <si>
    <t xml:space="preserve">Усього </t>
  </si>
  <si>
    <t>6 = к.5/к.3*100</t>
  </si>
  <si>
    <t xml:space="preserve">Залишки плану на рік відносно касових </t>
  </si>
  <si>
    <t>7= к.5/к.4*100</t>
  </si>
  <si>
    <t>8 = к.5/к.4*100</t>
  </si>
  <si>
    <t xml:space="preserve">% виконання на вказаний період </t>
  </si>
  <si>
    <t xml:space="preserve">Залишки плану на період відносно касових </t>
  </si>
  <si>
    <t>Інформація про виконання видаткової частини бюджету Галицинівської СТГ за  1 півріччя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</si>
</sst>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1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85"/>
  <sheetViews>
    <sheetView tabSelected="1" topLeftCell="B37" workbookViewId="0">
      <selection activeCell="E5" sqref="E5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9" width="15.7109375" style="1" customWidth="1"/>
    <col min="10" max="249" width="9.140625" style="1"/>
    <col min="250" max="250" width="12.7109375" style="1" customWidth="1"/>
    <col min="251" max="251" width="50.7109375" style="1" customWidth="1"/>
    <col min="252" max="265" width="15.7109375" style="1" customWidth="1"/>
    <col min="266" max="505" width="9.140625" style="1"/>
    <col min="506" max="506" width="12.7109375" style="1" customWidth="1"/>
    <col min="507" max="507" width="50.7109375" style="1" customWidth="1"/>
    <col min="508" max="521" width="15.7109375" style="1" customWidth="1"/>
    <col min="522" max="761" width="9.140625" style="1"/>
    <col min="762" max="762" width="12.7109375" style="1" customWidth="1"/>
    <col min="763" max="763" width="50.7109375" style="1" customWidth="1"/>
    <col min="764" max="777" width="15.7109375" style="1" customWidth="1"/>
    <col min="778" max="1017" width="9.140625" style="1"/>
    <col min="1018" max="1018" width="12.7109375" style="1" customWidth="1"/>
    <col min="1019" max="1019" width="50.7109375" style="1" customWidth="1"/>
    <col min="1020" max="1033" width="15.7109375" style="1" customWidth="1"/>
    <col min="1034" max="1273" width="9.140625" style="1"/>
    <col min="1274" max="1274" width="12.7109375" style="1" customWidth="1"/>
    <col min="1275" max="1275" width="50.7109375" style="1" customWidth="1"/>
    <col min="1276" max="1289" width="15.7109375" style="1" customWidth="1"/>
    <col min="1290" max="1529" width="9.140625" style="1"/>
    <col min="1530" max="1530" width="12.7109375" style="1" customWidth="1"/>
    <col min="1531" max="1531" width="50.7109375" style="1" customWidth="1"/>
    <col min="1532" max="1545" width="15.7109375" style="1" customWidth="1"/>
    <col min="1546" max="1785" width="9.140625" style="1"/>
    <col min="1786" max="1786" width="12.7109375" style="1" customWidth="1"/>
    <col min="1787" max="1787" width="50.7109375" style="1" customWidth="1"/>
    <col min="1788" max="1801" width="15.7109375" style="1" customWidth="1"/>
    <col min="1802" max="2041" width="9.140625" style="1"/>
    <col min="2042" max="2042" width="12.7109375" style="1" customWidth="1"/>
    <col min="2043" max="2043" width="50.7109375" style="1" customWidth="1"/>
    <col min="2044" max="2057" width="15.7109375" style="1" customWidth="1"/>
    <col min="2058" max="2297" width="9.140625" style="1"/>
    <col min="2298" max="2298" width="12.7109375" style="1" customWidth="1"/>
    <col min="2299" max="2299" width="50.7109375" style="1" customWidth="1"/>
    <col min="2300" max="2313" width="15.7109375" style="1" customWidth="1"/>
    <col min="2314" max="2553" width="9.140625" style="1"/>
    <col min="2554" max="2554" width="12.7109375" style="1" customWidth="1"/>
    <col min="2555" max="2555" width="50.7109375" style="1" customWidth="1"/>
    <col min="2556" max="2569" width="15.7109375" style="1" customWidth="1"/>
    <col min="2570" max="2809" width="9.140625" style="1"/>
    <col min="2810" max="2810" width="12.7109375" style="1" customWidth="1"/>
    <col min="2811" max="2811" width="50.7109375" style="1" customWidth="1"/>
    <col min="2812" max="2825" width="15.7109375" style="1" customWidth="1"/>
    <col min="2826" max="3065" width="9.140625" style="1"/>
    <col min="3066" max="3066" width="12.7109375" style="1" customWidth="1"/>
    <col min="3067" max="3067" width="50.7109375" style="1" customWidth="1"/>
    <col min="3068" max="3081" width="15.7109375" style="1" customWidth="1"/>
    <col min="3082" max="3321" width="9.140625" style="1"/>
    <col min="3322" max="3322" width="12.7109375" style="1" customWidth="1"/>
    <col min="3323" max="3323" width="50.7109375" style="1" customWidth="1"/>
    <col min="3324" max="3337" width="15.7109375" style="1" customWidth="1"/>
    <col min="3338" max="3577" width="9.140625" style="1"/>
    <col min="3578" max="3578" width="12.7109375" style="1" customWidth="1"/>
    <col min="3579" max="3579" width="50.7109375" style="1" customWidth="1"/>
    <col min="3580" max="3593" width="15.7109375" style="1" customWidth="1"/>
    <col min="3594" max="3833" width="9.140625" style="1"/>
    <col min="3834" max="3834" width="12.7109375" style="1" customWidth="1"/>
    <col min="3835" max="3835" width="50.7109375" style="1" customWidth="1"/>
    <col min="3836" max="3849" width="15.7109375" style="1" customWidth="1"/>
    <col min="3850" max="4089" width="9.140625" style="1"/>
    <col min="4090" max="4090" width="12.7109375" style="1" customWidth="1"/>
    <col min="4091" max="4091" width="50.7109375" style="1" customWidth="1"/>
    <col min="4092" max="4105" width="15.7109375" style="1" customWidth="1"/>
    <col min="4106" max="4345" width="9.140625" style="1"/>
    <col min="4346" max="4346" width="12.7109375" style="1" customWidth="1"/>
    <col min="4347" max="4347" width="50.7109375" style="1" customWidth="1"/>
    <col min="4348" max="4361" width="15.7109375" style="1" customWidth="1"/>
    <col min="4362" max="4601" width="9.140625" style="1"/>
    <col min="4602" max="4602" width="12.7109375" style="1" customWidth="1"/>
    <col min="4603" max="4603" width="50.7109375" style="1" customWidth="1"/>
    <col min="4604" max="4617" width="15.7109375" style="1" customWidth="1"/>
    <col min="4618" max="4857" width="9.140625" style="1"/>
    <col min="4858" max="4858" width="12.7109375" style="1" customWidth="1"/>
    <col min="4859" max="4859" width="50.7109375" style="1" customWidth="1"/>
    <col min="4860" max="4873" width="15.7109375" style="1" customWidth="1"/>
    <col min="4874" max="5113" width="9.140625" style="1"/>
    <col min="5114" max="5114" width="12.7109375" style="1" customWidth="1"/>
    <col min="5115" max="5115" width="50.7109375" style="1" customWidth="1"/>
    <col min="5116" max="5129" width="15.7109375" style="1" customWidth="1"/>
    <col min="5130" max="5369" width="9.140625" style="1"/>
    <col min="5370" max="5370" width="12.7109375" style="1" customWidth="1"/>
    <col min="5371" max="5371" width="50.7109375" style="1" customWidth="1"/>
    <col min="5372" max="5385" width="15.7109375" style="1" customWidth="1"/>
    <col min="5386" max="5625" width="9.140625" style="1"/>
    <col min="5626" max="5626" width="12.7109375" style="1" customWidth="1"/>
    <col min="5627" max="5627" width="50.7109375" style="1" customWidth="1"/>
    <col min="5628" max="5641" width="15.7109375" style="1" customWidth="1"/>
    <col min="5642" max="5881" width="9.140625" style="1"/>
    <col min="5882" max="5882" width="12.7109375" style="1" customWidth="1"/>
    <col min="5883" max="5883" width="50.7109375" style="1" customWidth="1"/>
    <col min="5884" max="5897" width="15.7109375" style="1" customWidth="1"/>
    <col min="5898" max="6137" width="9.140625" style="1"/>
    <col min="6138" max="6138" width="12.7109375" style="1" customWidth="1"/>
    <col min="6139" max="6139" width="50.7109375" style="1" customWidth="1"/>
    <col min="6140" max="6153" width="15.7109375" style="1" customWidth="1"/>
    <col min="6154" max="6393" width="9.140625" style="1"/>
    <col min="6394" max="6394" width="12.7109375" style="1" customWidth="1"/>
    <col min="6395" max="6395" width="50.7109375" style="1" customWidth="1"/>
    <col min="6396" max="6409" width="15.7109375" style="1" customWidth="1"/>
    <col min="6410" max="6649" width="9.140625" style="1"/>
    <col min="6650" max="6650" width="12.7109375" style="1" customWidth="1"/>
    <col min="6651" max="6651" width="50.7109375" style="1" customWidth="1"/>
    <col min="6652" max="6665" width="15.7109375" style="1" customWidth="1"/>
    <col min="6666" max="6905" width="9.140625" style="1"/>
    <col min="6906" max="6906" width="12.7109375" style="1" customWidth="1"/>
    <col min="6907" max="6907" width="50.7109375" style="1" customWidth="1"/>
    <col min="6908" max="6921" width="15.7109375" style="1" customWidth="1"/>
    <col min="6922" max="7161" width="9.140625" style="1"/>
    <col min="7162" max="7162" width="12.7109375" style="1" customWidth="1"/>
    <col min="7163" max="7163" width="50.7109375" style="1" customWidth="1"/>
    <col min="7164" max="7177" width="15.7109375" style="1" customWidth="1"/>
    <col min="7178" max="7417" width="9.140625" style="1"/>
    <col min="7418" max="7418" width="12.7109375" style="1" customWidth="1"/>
    <col min="7419" max="7419" width="50.7109375" style="1" customWidth="1"/>
    <col min="7420" max="7433" width="15.7109375" style="1" customWidth="1"/>
    <col min="7434" max="7673" width="9.140625" style="1"/>
    <col min="7674" max="7674" width="12.7109375" style="1" customWidth="1"/>
    <col min="7675" max="7675" width="50.7109375" style="1" customWidth="1"/>
    <col min="7676" max="7689" width="15.7109375" style="1" customWidth="1"/>
    <col min="7690" max="7929" width="9.140625" style="1"/>
    <col min="7930" max="7930" width="12.7109375" style="1" customWidth="1"/>
    <col min="7931" max="7931" width="50.7109375" style="1" customWidth="1"/>
    <col min="7932" max="7945" width="15.7109375" style="1" customWidth="1"/>
    <col min="7946" max="8185" width="9.140625" style="1"/>
    <col min="8186" max="8186" width="12.7109375" style="1" customWidth="1"/>
    <col min="8187" max="8187" width="50.7109375" style="1" customWidth="1"/>
    <col min="8188" max="8201" width="15.7109375" style="1" customWidth="1"/>
    <col min="8202" max="8441" width="9.140625" style="1"/>
    <col min="8442" max="8442" width="12.7109375" style="1" customWidth="1"/>
    <col min="8443" max="8443" width="50.7109375" style="1" customWidth="1"/>
    <col min="8444" max="8457" width="15.7109375" style="1" customWidth="1"/>
    <col min="8458" max="8697" width="9.140625" style="1"/>
    <col min="8698" max="8698" width="12.7109375" style="1" customWidth="1"/>
    <col min="8699" max="8699" width="50.7109375" style="1" customWidth="1"/>
    <col min="8700" max="8713" width="15.7109375" style="1" customWidth="1"/>
    <col min="8714" max="8953" width="9.140625" style="1"/>
    <col min="8954" max="8954" width="12.7109375" style="1" customWidth="1"/>
    <col min="8955" max="8955" width="50.7109375" style="1" customWidth="1"/>
    <col min="8956" max="8969" width="15.7109375" style="1" customWidth="1"/>
    <col min="8970" max="9209" width="9.140625" style="1"/>
    <col min="9210" max="9210" width="12.7109375" style="1" customWidth="1"/>
    <col min="9211" max="9211" width="50.7109375" style="1" customWidth="1"/>
    <col min="9212" max="9225" width="15.7109375" style="1" customWidth="1"/>
    <col min="9226" max="9465" width="9.140625" style="1"/>
    <col min="9466" max="9466" width="12.7109375" style="1" customWidth="1"/>
    <col min="9467" max="9467" width="50.7109375" style="1" customWidth="1"/>
    <col min="9468" max="9481" width="15.7109375" style="1" customWidth="1"/>
    <col min="9482" max="9721" width="9.140625" style="1"/>
    <col min="9722" max="9722" width="12.7109375" style="1" customWidth="1"/>
    <col min="9723" max="9723" width="50.7109375" style="1" customWidth="1"/>
    <col min="9724" max="9737" width="15.7109375" style="1" customWidth="1"/>
    <col min="9738" max="9977" width="9.140625" style="1"/>
    <col min="9978" max="9978" width="12.7109375" style="1" customWidth="1"/>
    <col min="9979" max="9979" width="50.7109375" style="1" customWidth="1"/>
    <col min="9980" max="9993" width="15.7109375" style="1" customWidth="1"/>
    <col min="9994" max="10233" width="9.140625" style="1"/>
    <col min="10234" max="10234" width="12.7109375" style="1" customWidth="1"/>
    <col min="10235" max="10235" width="50.7109375" style="1" customWidth="1"/>
    <col min="10236" max="10249" width="15.7109375" style="1" customWidth="1"/>
    <col min="10250" max="10489" width="9.140625" style="1"/>
    <col min="10490" max="10490" width="12.7109375" style="1" customWidth="1"/>
    <col min="10491" max="10491" width="50.7109375" style="1" customWidth="1"/>
    <col min="10492" max="10505" width="15.7109375" style="1" customWidth="1"/>
    <col min="10506" max="10745" width="9.140625" style="1"/>
    <col min="10746" max="10746" width="12.7109375" style="1" customWidth="1"/>
    <col min="10747" max="10747" width="50.7109375" style="1" customWidth="1"/>
    <col min="10748" max="10761" width="15.7109375" style="1" customWidth="1"/>
    <col min="10762" max="11001" width="9.140625" style="1"/>
    <col min="11002" max="11002" width="12.7109375" style="1" customWidth="1"/>
    <col min="11003" max="11003" width="50.7109375" style="1" customWidth="1"/>
    <col min="11004" max="11017" width="15.7109375" style="1" customWidth="1"/>
    <col min="11018" max="11257" width="9.140625" style="1"/>
    <col min="11258" max="11258" width="12.7109375" style="1" customWidth="1"/>
    <col min="11259" max="11259" width="50.7109375" style="1" customWidth="1"/>
    <col min="11260" max="11273" width="15.7109375" style="1" customWidth="1"/>
    <col min="11274" max="11513" width="9.140625" style="1"/>
    <col min="11514" max="11514" width="12.7109375" style="1" customWidth="1"/>
    <col min="11515" max="11515" width="50.7109375" style="1" customWidth="1"/>
    <col min="11516" max="11529" width="15.7109375" style="1" customWidth="1"/>
    <col min="11530" max="11769" width="9.140625" style="1"/>
    <col min="11770" max="11770" width="12.7109375" style="1" customWidth="1"/>
    <col min="11771" max="11771" width="50.7109375" style="1" customWidth="1"/>
    <col min="11772" max="11785" width="15.7109375" style="1" customWidth="1"/>
    <col min="11786" max="12025" width="9.140625" style="1"/>
    <col min="12026" max="12026" width="12.7109375" style="1" customWidth="1"/>
    <col min="12027" max="12027" width="50.7109375" style="1" customWidth="1"/>
    <col min="12028" max="12041" width="15.7109375" style="1" customWidth="1"/>
    <col min="12042" max="12281" width="9.140625" style="1"/>
    <col min="12282" max="12282" width="12.7109375" style="1" customWidth="1"/>
    <col min="12283" max="12283" width="50.7109375" style="1" customWidth="1"/>
    <col min="12284" max="12297" width="15.7109375" style="1" customWidth="1"/>
    <col min="12298" max="12537" width="9.140625" style="1"/>
    <col min="12538" max="12538" width="12.7109375" style="1" customWidth="1"/>
    <col min="12539" max="12539" width="50.7109375" style="1" customWidth="1"/>
    <col min="12540" max="12553" width="15.7109375" style="1" customWidth="1"/>
    <col min="12554" max="12793" width="9.140625" style="1"/>
    <col min="12794" max="12794" width="12.7109375" style="1" customWidth="1"/>
    <col min="12795" max="12795" width="50.7109375" style="1" customWidth="1"/>
    <col min="12796" max="12809" width="15.7109375" style="1" customWidth="1"/>
    <col min="12810" max="13049" width="9.140625" style="1"/>
    <col min="13050" max="13050" width="12.7109375" style="1" customWidth="1"/>
    <col min="13051" max="13051" width="50.7109375" style="1" customWidth="1"/>
    <col min="13052" max="13065" width="15.7109375" style="1" customWidth="1"/>
    <col min="13066" max="13305" width="9.140625" style="1"/>
    <col min="13306" max="13306" width="12.7109375" style="1" customWidth="1"/>
    <col min="13307" max="13307" width="50.7109375" style="1" customWidth="1"/>
    <col min="13308" max="13321" width="15.7109375" style="1" customWidth="1"/>
    <col min="13322" max="13561" width="9.140625" style="1"/>
    <col min="13562" max="13562" width="12.7109375" style="1" customWidth="1"/>
    <col min="13563" max="13563" width="50.7109375" style="1" customWidth="1"/>
    <col min="13564" max="13577" width="15.7109375" style="1" customWidth="1"/>
    <col min="13578" max="13817" width="9.140625" style="1"/>
    <col min="13818" max="13818" width="12.7109375" style="1" customWidth="1"/>
    <col min="13819" max="13819" width="50.7109375" style="1" customWidth="1"/>
    <col min="13820" max="13833" width="15.7109375" style="1" customWidth="1"/>
    <col min="13834" max="14073" width="9.140625" style="1"/>
    <col min="14074" max="14074" width="12.7109375" style="1" customWidth="1"/>
    <col min="14075" max="14075" width="50.7109375" style="1" customWidth="1"/>
    <col min="14076" max="14089" width="15.7109375" style="1" customWidth="1"/>
    <col min="14090" max="14329" width="9.140625" style="1"/>
    <col min="14330" max="14330" width="12.7109375" style="1" customWidth="1"/>
    <col min="14331" max="14331" width="50.7109375" style="1" customWidth="1"/>
    <col min="14332" max="14345" width="15.7109375" style="1" customWidth="1"/>
    <col min="14346" max="14585" width="9.140625" style="1"/>
    <col min="14586" max="14586" width="12.7109375" style="1" customWidth="1"/>
    <col min="14587" max="14587" width="50.7109375" style="1" customWidth="1"/>
    <col min="14588" max="14601" width="15.7109375" style="1" customWidth="1"/>
    <col min="14602" max="14841" width="9.140625" style="1"/>
    <col min="14842" max="14842" width="12.7109375" style="1" customWidth="1"/>
    <col min="14843" max="14843" width="50.7109375" style="1" customWidth="1"/>
    <col min="14844" max="14857" width="15.7109375" style="1" customWidth="1"/>
    <col min="14858" max="15097" width="9.140625" style="1"/>
    <col min="15098" max="15098" width="12.7109375" style="1" customWidth="1"/>
    <col min="15099" max="15099" width="50.7109375" style="1" customWidth="1"/>
    <col min="15100" max="15113" width="15.7109375" style="1" customWidth="1"/>
    <col min="15114" max="15353" width="9.140625" style="1"/>
    <col min="15354" max="15354" width="12.7109375" style="1" customWidth="1"/>
    <col min="15355" max="15355" width="50.7109375" style="1" customWidth="1"/>
    <col min="15356" max="15369" width="15.7109375" style="1" customWidth="1"/>
    <col min="15370" max="15609" width="9.140625" style="1"/>
    <col min="15610" max="15610" width="12.7109375" style="1" customWidth="1"/>
    <col min="15611" max="15611" width="50.7109375" style="1" customWidth="1"/>
    <col min="15612" max="15625" width="15.7109375" style="1" customWidth="1"/>
    <col min="15626" max="15865" width="9.140625" style="1"/>
    <col min="15866" max="15866" width="12.7109375" style="1" customWidth="1"/>
    <col min="15867" max="15867" width="50.7109375" style="1" customWidth="1"/>
    <col min="15868" max="15881" width="15.7109375" style="1" customWidth="1"/>
    <col min="15882" max="16121" width="9.140625" style="1"/>
    <col min="16122" max="16122" width="12.7109375" style="1" customWidth="1"/>
    <col min="16123" max="16123" width="50.7109375" style="1" customWidth="1"/>
    <col min="16124" max="16137" width="15.7109375" style="1" customWidth="1"/>
    <col min="16138" max="16384" width="9.140625" style="1"/>
  </cols>
  <sheetData>
    <row r="2" spans="1:10" ht="18" x14ac:dyDescent="0.25">
      <c r="B2" s="2" t="s">
        <v>155</v>
      </c>
      <c r="C2" s="2"/>
      <c r="D2" s="2"/>
      <c r="E2" s="2"/>
      <c r="F2" s="2"/>
      <c r="G2" s="2"/>
      <c r="H2" s="2"/>
      <c r="I2" s="2"/>
    </row>
    <row r="3" spans="1:10" x14ac:dyDescent="0.2">
      <c r="B3" s="3"/>
      <c r="C3" s="3"/>
      <c r="D3" s="3"/>
      <c r="E3" s="3"/>
      <c r="F3" s="3"/>
      <c r="G3" s="3"/>
      <c r="H3" s="3"/>
      <c r="I3" s="3"/>
    </row>
    <row r="4" spans="1:10" x14ac:dyDescent="0.2">
      <c r="I4" s="4" t="s">
        <v>5</v>
      </c>
    </row>
    <row r="5" spans="1:10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150</v>
      </c>
      <c r="H5" s="5" t="s">
        <v>154</v>
      </c>
      <c r="I5" s="5" t="s">
        <v>153</v>
      </c>
    </row>
    <row r="6" spans="1:10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 t="s">
        <v>149</v>
      </c>
      <c r="H6" s="7" t="s">
        <v>151</v>
      </c>
      <c r="I6" s="7" t="s">
        <v>152</v>
      </c>
    </row>
    <row r="7" spans="1:10" ht="63.75" x14ac:dyDescent="0.2">
      <c r="A7" s="15">
        <v>1</v>
      </c>
      <c r="B7" s="16" t="s">
        <v>6</v>
      </c>
      <c r="C7" s="17" t="s">
        <v>7</v>
      </c>
      <c r="D7" s="18">
        <v>33379460</v>
      </c>
      <c r="E7" s="18">
        <v>16979340</v>
      </c>
      <c r="F7" s="18">
        <v>11607213.959999999</v>
      </c>
      <c r="G7" s="19">
        <f>D7-F7</f>
        <v>21772246.039999999</v>
      </c>
      <c r="H7" s="19">
        <f>E7-F7</f>
        <v>5372126.040000001</v>
      </c>
      <c r="I7" s="19">
        <f>IF(E7=0,0,(F7/E7)*100)</f>
        <v>68.360807663902122</v>
      </c>
      <c r="J7" s="8"/>
    </row>
    <row r="8" spans="1:10" x14ac:dyDescent="0.2">
      <c r="A8" s="15">
        <v>1</v>
      </c>
      <c r="B8" s="16" t="s">
        <v>8</v>
      </c>
      <c r="C8" s="17" t="s">
        <v>9</v>
      </c>
      <c r="D8" s="18">
        <v>33379460</v>
      </c>
      <c r="E8" s="18">
        <v>16979340</v>
      </c>
      <c r="F8" s="18">
        <v>11607213.959999999</v>
      </c>
      <c r="G8" s="19">
        <f>D8-F8</f>
        <v>21772246.039999999</v>
      </c>
      <c r="H8" s="19">
        <f>E8-F8</f>
        <v>5372126.040000001</v>
      </c>
      <c r="I8" s="19">
        <f>IF(E8=0,0,(F8/E8)*100)</f>
        <v>68.360807663902122</v>
      </c>
      <c r="J8" s="8"/>
    </row>
    <row r="9" spans="1:10" x14ac:dyDescent="0.2">
      <c r="A9" s="15">
        <v>1</v>
      </c>
      <c r="B9" s="16" t="s">
        <v>10</v>
      </c>
      <c r="C9" s="17" t="s">
        <v>11</v>
      </c>
      <c r="D9" s="18">
        <v>28538828</v>
      </c>
      <c r="E9" s="18">
        <v>14142828</v>
      </c>
      <c r="F9" s="18">
        <v>10219824.32</v>
      </c>
      <c r="G9" s="19">
        <f>D9-F9</f>
        <v>18319003.68</v>
      </c>
      <c r="H9" s="19">
        <f>E9-F9</f>
        <v>3923003.6799999997</v>
      </c>
      <c r="I9" s="19">
        <f>IF(E9=0,0,(F9/E9)*100)</f>
        <v>72.261532983360894</v>
      </c>
      <c r="J9" s="8"/>
    </row>
    <row r="10" spans="1:10" x14ac:dyDescent="0.2">
      <c r="A10" s="15">
        <v>1</v>
      </c>
      <c r="B10" s="16" t="s">
        <v>12</v>
      </c>
      <c r="C10" s="17" t="s">
        <v>13</v>
      </c>
      <c r="D10" s="18">
        <v>23392482</v>
      </c>
      <c r="E10" s="18">
        <v>11592482</v>
      </c>
      <c r="F10" s="18">
        <v>8448099.8200000003</v>
      </c>
      <c r="G10" s="19">
        <f>D10-F10</f>
        <v>14944382.18</v>
      </c>
      <c r="H10" s="19">
        <f>E10-F10</f>
        <v>3144382.1799999997</v>
      </c>
      <c r="I10" s="19">
        <f>IF(E10=0,0,(F10/E10)*100)</f>
        <v>72.875677702152146</v>
      </c>
      <c r="J10" s="8"/>
    </row>
    <row r="11" spans="1:10" x14ac:dyDescent="0.2">
      <c r="A11" s="15">
        <v>0</v>
      </c>
      <c r="B11" s="16" t="s">
        <v>14</v>
      </c>
      <c r="C11" s="17" t="s">
        <v>15</v>
      </c>
      <c r="D11" s="18">
        <v>23392482</v>
      </c>
      <c r="E11" s="18">
        <v>11592482</v>
      </c>
      <c r="F11" s="18">
        <v>8448099.8200000003</v>
      </c>
      <c r="G11" s="19">
        <f>D11-F11</f>
        <v>14944382.18</v>
      </c>
      <c r="H11" s="19">
        <f>E11-F11</f>
        <v>3144382.1799999997</v>
      </c>
      <c r="I11" s="19">
        <f>IF(E11=0,0,(F11/E11)*100)</f>
        <v>72.875677702152146</v>
      </c>
      <c r="J11" s="8"/>
    </row>
    <row r="12" spans="1:10" x14ac:dyDescent="0.2">
      <c r="A12" s="15">
        <v>0</v>
      </c>
      <c r="B12" s="16" t="s">
        <v>16</v>
      </c>
      <c r="C12" s="17" t="s">
        <v>17</v>
      </c>
      <c r="D12" s="18">
        <v>5146346</v>
      </c>
      <c r="E12" s="18">
        <v>2550346</v>
      </c>
      <c r="F12" s="18">
        <v>1771724.5</v>
      </c>
      <c r="G12" s="19">
        <f>D12-F12</f>
        <v>3374621.5</v>
      </c>
      <c r="H12" s="19">
        <f>E12-F12</f>
        <v>778621.5</v>
      </c>
      <c r="I12" s="19">
        <f>IF(E12=0,0,(F12/E12)*100)</f>
        <v>69.469966035981003</v>
      </c>
      <c r="J12" s="8"/>
    </row>
    <row r="13" spans="1:10" x14ac:dyDescent="0.2">
      <c r="A13" s="15">
        <v>1</v>
      </c>
      <c r="B13" s="16" t="s">
        <v>18</v>
      </c>
      <c r="C13" s="17" t="s">
        <v>19</v>
      </c>
      <c r="D13" s="18">
        <v>4740632</v>
      </c>
      <c r="E13" s="18">
        <v>2776512</v>
      </c>
      <c r="F13" s="18">
        <v>1386526.7</v>
      </c>
      <c r="G13" s="19">
        <f>D13-F13</f>
        <v>3354105.3</v>
      </c>
      <c r="H13" s="19">
        <f>E13-F13</f>
        <v>1389985.3</v>
      </c>
      <c r="I13" s="19">
        <f>IF(E13=0,0,(F13/E13)*100)</f>
        <v>49.937716818799984</v>
      </c>
      <c r="J13" s="8"/>
    </row>
    <row r="14" spans="1:10" x14ac:dyDescent="0.2">
      <c r="A14" s="15">
        <v>0</v>
      </c>
      <c r="B14" s="16" t="s">
        <v>20</v>
      </c>
      <c r="C14" s="17" t="s">
        <v>21</v>
      </c>
      <c r="D14" s="18">
        <v>1048514</v>
      </c>
      <c r="E14" s="18">
        <v>648000</v>
      </c>
      <c r="F14" s="18">
        <v>504492</v>
      </c>
      <c r="G14" s="19">
        <f>D14-F14</f>
        <v>544022</v>
      </c>
      <c r="H14" s="19">
        <f>E14-F14</f>
        <v>143508</v>
      </c>
      <c r="I14" s="19">
        <f>IF(E14=0,0,(F14/E14)*100)</f>
        <v>77.853703703703701</v>
      </c>
      <c r="J14" s="8"/>
    </row>
    <row r="15" spans="1:10" x14ac:dyDescent="0.2">
      <c r="A15" s="15">
        <v>0</v>
      </c>
      <c r="B15" s="16" t="s">
        <v>22</v>
      </c>
      <c r="C15" s="17" t="s">
        <v>23</v>
      </c>
      <c r="D15" s="18">
        <v>1400000</v>
      </c>
      <c r="E15" s="18">
        <v>900000</v>
      </c>
      <c r="F15" s="18">
        <v>534155.12</v>
      </c>
      <c r="G15" s="19">
        <f>D15-F15</f>
        <v>865844.88</v>
      </c>
      <c r="H15" s="19">
        <f>E15-F15</f>
        <v>365844.88</v>
      </c>
      <c r="I15" s="19">
        <f>IF(E15=0,0,(F15/E15)*100)</f>
        <v>59.350568888888887</v>
      </c>
      <c r="J15" s="8"/>
    </row>
    <row r="16" spans="1:10" x14ac:dyDescent="0.2">
      <c r="A16" s="15">
        <v>0</v>
      </c>
      <c r="B16" s="16" t="s">
        <v>24</v>
      </c>
      <c r="C16" s="17" t="s">
        <v>25</v>
      </c>
      <c r="D16" s="18">
        <v>15000</v>
      </c>
      <c r="E16" s="18">
        <v>15000</v>
      </c>
      <c r="F16" s="18">
        <v>0</v>
      </c>
      <c r="G16" s="19">
        <f>D16-F16</f>
        <v>15000</v>
      </c>
      <c r="H16" s="19">
        <f>E16-F16</f>
        <v>15000</v>
      </c>
      <c r="I16" s="19">
        <f>IF(E16=0,0,(F16/E16)*100)</f>
        <v>0</v>
      </c>
      <c r="J16" s="8"/>
    </row>
    <row r="17" spans="1:10" x14ac:dyDescent="0.2">
      <c r="A17" s="15">
        <v>1</v>
      </c>
      <c r="B17" s="16" t="s">
        <v>26</v>
      </c>
      <c r="C17" s="17" t="s">
        <v>27</v>
      </c>
      <c r="D17" s="18">
        <v>2277118</v>
      </c>
      <c r="E17" s="18">
        <v>1213512</v>
      </c>
      <c r="F17" s="18">
        <v>347879.58</v>
      </c>
      <c r="G17" s="19">
        <f>D17-F17</f>
        <v>1929238.42</v>
      </c>
      <c r="H17" s="19">
        <f>E17-F17</f>
        <v>865632.41999999993</v>
      </c>
      <c r="I17" s="19">
        <f>IF(E17=0,0,(F17/E17)*100)</f>
        <v>28.667172636117321</v>
      </c>
      <c r="J17" s="8"/>
    </row>
    <row r="18" spans="1:10" x14ac:dyDescent="0.2">
      <c r="A18" s="15">
        <v>0</v>
      </c>
      <c r="B18" s="16" t="s">
        <v>28</v>
      </c>
      <c r="C18" s="17" t="s">
        <v>29</v>
      </c>
      <c r="D18" s="18">
        <v>500000</v>
      </c>
      <c r="E18" s="18">
        <v>320000</v>
      </c>
      <c r="F18" s="18">
        <v>180765.9</v>
      </c>
      <c r="G18" s="19">
        <f>D18-F18</f>
        <v>319234.09999999998</v>
      </c>
      <c r="H18" s="19">
        <f>E18-F18</f>
        <v>139234.1</v>
      </c>
      <c r="I18" s="19">
        <f>IF(E18=0,0,(F18/E18)*100)</f>
        <v>56.489343749999996</v>
      </c>
      <c r="J18" s="8"/>
    </row>
    <row r="19" spans="1:10" x14ac:dyDescent="0.2">
      <c r="A19" s="15">
        <v>0</v>
      </c>
      <c r="B19" s="16" t="s">
        <v>30</v>
      </c>
      <c r="C19" s="17" t="s">
        <v>31</v>
      </c>
      <c r="D19" s="18">
        <v>20745</v>
      </c>
      <c r="E19" s="18">
        <v>10545</v>
      </c>
      <c r="F19" s="18">
        <v>1892.77</v>
      </c>
      <c r="G19" s="19">
        <f>D19-F19</f>
        <v>18852.23</v>
      </c>
      <c r="H19" s="19">
        <f>E19-F19</f>
        <v>8652.23</v>
      </c>
      <c r="I19" s="19">
        <f>IF(E19=0,0,(F19/E19)*100)</f>
        <v>17.949454717875771</v>
      </c>
      <c r="J19" s="8"/>
    </row>
    <row r="20" spans="1:10" x14ac:dyDescent="0.2">
      <c r="A20" s="15">
        <v>0</v>
      </c>
      <c r="B20" s="16" t="s">
        <v>32</v>
      </c>
      <c r="C20" s="17" t="s">
        <v>33</v>
      </c>
      <c r="D20" s="18">
        <v>1276808</v>
      </c>
      <c r="E20" s="18">
        <v>638402</v>
      </c>
      <c r="F20" s="18">
        <v>109529.39</v>
      </c>
      <c r="G20" s="19">
        <f>D20-F20</f>
        <v>1167278.6100000001</v>
      </c>
      <c r="H20" s="19">
        <f>E20-F20</f>
        <v>528872.61</v>
      </c>
      <c r="I20" s="19">
        <f>IF(E20=0,0,(F20/E20)*100)</f>
        <v>17.156805586448666</v>
      </c>
      <c r="J20" s="8"/>
    </row>
    <row r="21" spans="1:10" x14ac:dyDescent="0.2">
      <c r="A21" s="15">
        <v>0</v>
      </c>
      <c r="B21" s="16" t="s">
        <v>34</v>
      </c>
      <c r="C21" s="17" t="s">
        <v>35</v>
      </c>
      <c r="D21" s="18">
        <v>399565</v>
      </c>
      <c r="E21" s="18">
        <v>194565</v>
      </c>
      <c r="F21" s="18">
        <v>50691.519999999997</v>
      </c>
      <c r="G21" s="19">
        <f>D21-F21</f>
        <v>348873.48</v>
      </c>
      <c r="H21" s="19">
        <f>E21-F21</f>
        <v>143873.48000000001</v>
      </c>
      <c r="I21" s="19">
        <f>IF(E21=0,0,(F21/E21)*100)</f>
        <v>26.053771233263944</v>
      </c>
      <c r="J21" s="8"/>
    </row>
    <row r="22" spans="1:10" ht="25.5" x14ac:dyDescent="0.2">
      <c r="A22" s="15">
        <v>0</v>
      </c>
      <c r="B22" s="16" t="s">
        <v>36</v>
      </c>
      <c r="C22" s="17" t="s">
        <v>37</v>
      </c>
      <c r="D22" s="18">
        <v>80000</v>
      </c>
      <c r="E22" s="18">
        <v>50000</v>
      </c>
      <c r="F22" s="18">
        <v>5000</v>
      </c>
      <c r="G22" s="19">
        <f>D22-F22</f>
        <v>75000</v>
      </c>
      <c r="H22" s="19">
        <f>E22-F22</f>
        <v>45000</v>
      </c>
      <c r="I22" s="19">
        <f>IF(E22=0,0,(F22/E22)*100)</f>
        <v>10</v>
      </c>
      <c r="J22" s="8"/>
    </row>
    <row r="23" spans="1:10" x14ac:dyDescent="0.2">
      <c r="A23" s="15">
        <v>0</v>
      </c>
      <c r="B23" s="16" t="s">
        <v>38</v>
      </c>
      <c r="C23" s="17" t="s">
        <v>39</v>
      </c>
      <c r="D23" s="18">
        <v>100000</v>
      </c>
      <c r="E23" s="18">
        <v>60000</v>
      </c>
      <c r="F23" s="18">
        <v>862.94</v>
      </c>
      <c r="G23" s="19">
        <f>D23-F23</f>
        <v>99137.06</v>
      </c>
      <c r="H23" s="19">
        <f>E23-F23</f>
        <v>59137.06</v>
      </c>
      <c r="I23" s="19">
        <f>IF(E23=0,0,(F23/E23)*100)</f>
        <v>1.4382333333333335</v>
      </c>
      <c r="J23" s="8"/>
    </row>
    <row r="24" spans="1:10" ht="38.25" x14ac:dyDescent="0.2">
      <c r="A24" s="15">
        <v>1</v>
      </c>
      <c r="B24" s="16" t="s">
        <v>40</v>
      </c>
      <c r="C24" s="17" t="s">
        <v>41</v>
      </c>
      <c r="D24" s="18">
        <v>751743</v>
      </c>
      <c r="E24" s="18">
        <v>500766</v>
      </c>
      <c r="F24" s="18">
        <v>448310.59</v>
      </c>
      <c r="G24" s="19">
        <f>D24-F24</f>
        <v>303432.40999999997</v>
      </c>
      <c r="H24" s="19">
        <f>E24-F24</f>
        <v>52455.409999999974</v>
      </c>
      <c r="I24" s="19">
        <f>IF(E24=0,0,(F24/E24)*100)</f>
        <v>89.524965752467224</v>
      </c>
      <c r="J24" s="8"/>
    </row>
    <row r="25" spans="1:10" x14ac:dyDescent="0.2">
      <c r="A25" s="15">
        <v>1</v>
      </c>
      <c r="B25" s="16" t="s">
        <v>8</v>
      </c>
      <c r="C25" s="17" t="s">
        <v>9</v>
      </c>
      <c r="D25" s="18">
        <v>751743</v>
      </c>
      <c r="E25" s="18">
        <v>500766</v>
      </c>
      <c r="F25" s="18">
        <v>448310.59</v>
      </c>
      <c r="G25" s="19">
        <f>D25-F25</f>
        <v>303432.40999999997</v>
      </c>
      <c r="H25" s="19">
        <f>E25-F25</f>
        <v>52455.409999999974</v>
      </c>
      <c r="I25" s="19">
        <f>IF(E25=0,0,(F25/E25)*100)</f>
        <v>89.524965752467224</v>
      </c>
      <c r="J25" s="8"/>
    </row>
    <row r="26" spans="1:10" x14ac:dyDescent="0.2">
      <c r="A26" s="15">
        <v>1</v>
      </c>
      <c r="B26" s="16" t="s">
        <v>42</v>
      </c>
      <c r="C26" s="17" t="s">
        <v>43</v>
      </c>
      <c r="D26" s="18">
        <v>751743</v>
      </c>
      <c r="E26" s="18">
        <v>500766</v>
      </c>
      <c r="F26" s="18">
        <v>448310.59</v>
      </c>
      <c r="G26" s="19">
        <f>D26-F26</f>
        <v>303432.40999999997</v>
      </c>
      <c r="H26" s="19">
        <f>E26-F26</f>
        <v>52455.409999999974</v>
      </c>
      <c r="I26" s="19">
        <f>IF(E26=0,0,(F26/E26)*100)</f>
        <v>89.524965752467224</v>
      </c>
      <c r="J26" s="8"/>
    </row>
    <row r="27" spans="1:10" ht="25.5" x14ac:dyDescent="0.2">
      <c r="A27" s="15">
        <v>0</v>
      </c>
      <c r="B27" s="16" t="s">
        <v>44</v>
      </c>
      <c r="C27" s="17" t="s">
        <v>45</v>
      </c>
      <c r="D27" s="18">
        <v>751743</v>
      </c>
      <c r="E27" s="18">
        <v>500766</v>
      </c>
      <c r="F27" s="18">
        <v>448310.59</v>
      </c>
      <c r="G27" s="19">
        <f>D27-F27</f>
        <v>303432.40999999997</v>
      </c>
      <c r="H27" s="19">
        <f>E27-F27</f>
        <v>52455.409999999974</v>
      </c>
      <c r="I27" s="19">
        <f>IF(E27=0,0,(F27/E27)*100)</f>
        <v>89.524965752467224</v>
      </c>
      <c r="J27" s="8"/>
    </row>
    <row r="28" spans="1:10" x14ac:dyDescent="0.2">
      <c r="A28" s="15">
        <v>1</v>
      </c>
      <c r="B28" s="16" t="s">
        <v>46</v>
      </c>
      <c r="C28" s="17" t="s">
        <v>47</v>
      </c>
      <c r="D28" s="18">
        <v>5782517</v>
      </c>
      <c r="E28" s="18">
        <v>2608112</v>
      </c>
      <c r="F28" s="18">
        <v>2476977.98</v>
      </c>
      <c r="G28" s="19">
        <f>D28-F28</f>
        <v>3305539.02</v>
      </c>
      <c r="H28" s="19">
        <f>E28-F28</f>
        <v>131134.02000000002</v>
      </c>
      <c r="I28" s="19">
        <f>IF(E28=0,0,(F28/E28)*100)</f>
        <v>94.972070984681636</v>
      </c>
      <c r="J28" s="8"/>
    </row>
    <row r="29" spans="1:10" x14ac:dyDescent="0.2">
      <c r="A29" s="15">
        <v>1</v>
      </c>
      <c r="B29" s="16" t="s">
        <v>8</v>
      </c>
      <c r="C29" s="17" t="s">
        <v>9</v>
      </c>
      <c r="D29" s="18">
        <v>5782517</v>
      </c>
      <c r="E29" s="18">
        <v>2608112</v>
      </c>
      <c r="F29" s="18">
        <v>2476977.98</v>
      </c>
      <c r="G29" s="19">
        <f>D29-F29</f>
        <v>3305539.02</v>
      </c>
      <c r="H29" s="19">
        <f>E29-F29</f>
        <v>131134.02000000002</v>
      </c>
      <c r="I29" s="19">
        <f>IF(E29=0,0,(F29/E29)*100)</f>
        <v>94.972070984681636</v>
      </c>
      <c r="J29" s="8"/>
    </row>
    <row r="30" spans="1:10" x14ac:dyDescent="0.2">
      <c r="A30" s="15">
        <v>1</v>
      </c>
      <c r="B30" s="16" t="s">
        <v>42</v>
      </c>
      <c r="C30" s="17" t="s">
        <v>43</v>
      </c>
      <c r="D30" s="18">
        <v>5782517</v>
      </c>
      <c r="E30" s="18">
        <v>2608112</v>
      </c>
      <c r="F30" s="18">
        <v>2476977.98</v>
      </c>
      <c r="G30" s="19">
        <f>D30-F30</f>
        <v>3305539.02</v>
      </c>
      <c r="H30" s="19">
        <f>E30-F30</f>
        <v>131134.02000000002</v>
      </c>
      <c r="I30" s="19">
        <f>IF(E30=0,0,(F30/E30)*100)</f>
        <v>94.972070984681636</v>
      </c>
      <c r="J30" s="8"/>
    </row>
    <row r="31" spans="1:10" ht="25.5" x14ac:dyDescent="0.2">
      <c r="A31" s="15">
        <v>0</v>
      </c>
      <c r="B31" s="16" t="s">
        <v>44</v>
      </c>
      <c r="C31" s="17" t="s">
        <v>45</v>
      </c>
      <c r="D31" s="18">
        <v>5782517</v>
      </c>
      <c r="E31" s="18">
        <v>2608112</v>
      </c>
      <c r="F31" s="18">
        <v>2476977.98</v>
      </c>
      <c r="G31" s="19">
        <f>D31-F31</f>
        <v>3305539.02</v>
      </c>
      <c r="H31" s="19">
        <f>E31-F31</f>
        <v>131134.02000000002</v>
      </c>
      <c r="I31" s="19">
        <f>IF(E31=0,0,(F31/E31)*100)</f>
        <v>94.972070984681636</v>
      </c>
      <c r="J31" s="8"/>
    </row>
    <row r="32" spans="1:10" ht="38.25" x14ac:dyDescent="0.2">
      <c r="A32" s="15">
        <v>1</v>
      </c>
      <c r="B32" s="16" t="s">
        <v>48</v>
      </c>
      <c r="C32" s="17" t="s">
        <v>49</v>
      </c>
      <c r="D32" s="18">
        <v>1400</v>
      </c>
      <c r="E32" s="18">
        <v>0</v>
      </c>
      <c r="F32" s="18">
        <v>0</v>
      </c>
      <c r="G32" s="19">
        <f>D32-F32</f>
        <v>1400</v>
      </c>
      <c r="H32" s="19">
        <f>E32-F32</f>
        <v>0</v>
      </c>
      <c r="I32" s="19">
        <f>IF(E32=0,0,(F32/E32)*100)</f>
        <v>0</v>
      </c>
      <c r="J32" s="8"/>
    </row>
    <row r="33" spans="1:10" x14ac:dyDescent="0.2">
      <c r="A33" s="15">
        <v>1</v>
      </c>
      <c r="B33" s="16" t="s">
        <v>8</v>
      </c>
      <c r="C33" s="17" t="s">
        <v>9</v>
      </c>
      <c r="D33" s="18">
        <v>1400</v>
      </c>
      <c r="E33" s="18">
        <v>0</v>
      </c>
      <c r="F33" s="18">
        <v>0</v>
      </c>
      <c r="G33" s="19">
        <f>D33-F33</f>
        <v>1400</v>
      </c>
      <c r="H33" s="19">
        <f>E33-F33</f>
        <v>0</v>
      </c>
      <c r="I33" s="19">
        <f>IF(E33=0,0,(F33/E33)*100)</f>
        <v>0</v>
      </c>
      <c r="J33" s="8"/>
    </row>
    <row r="34" spans="1:10" x14ac:dyDescent="0.2">
      <c r="A34" s="15">
        <v>1</v>
      </c>
      <c r="B34" s="16" t="s">
        <v>50</v>
      </c>
      <c r="C34" s="17" t="s">
        <v>51</v>
      </c>
      <c r="D34" s="18">
        <v>1400</v>
      </c>
      <c r="E34" s="18">
        <v>0</v>
      </c>
      <c r="F34" s="18">
        <v>0</v>
      </c>
      <c r="G34" s="19">
        <f>D34-F34</f>
        <v>1400</v>
      </c>
      <c r="H34" s="19">
        <f>E34-F34</f>
        <v>0</v>
      </c>
      <c r="I34" s="19">
        <f>IF(E34=0,0,(F34/E34)*100)</f>
        <v>0</v>
      </c>
      <c r="J34" s="8"/>
    </row>
    <row r="35" spans="1:10" x14ac:dyDescent="0.2">
      <c r="A35" s="15">
        <v>0</v>
      </c>
      <c r="B35" s="16" t="s">
        <v>52</v>
      </c>
      <c r="C35" s="17" t="s">
        <v>53</v>
      </c>
      <c r="D35" s="18">
        <v>1400</v>
      </c>
      <c r="E35" s="18">
        <v>0</v>
      </c>
      <c r="F35" s="18">
        <v>0</v>
      </c>
      <c r="G35" s="19">
        <f>D35-F35</f>
        <v>1400</v>
      </c>
      <c r="H35" s="19">
        <f>E35-F35</f>
        <v>0</v>
      </c>
      <c r="I35" s="19">
        <f>IF(E35=0,0,(F35/E35)*100)</f>
        <v>0</v>
      </c>
      <c r="J35" s="8"/>
    </row>
    <row r="36" spans="1:10" ht="25.5" x14ac:dyDescent="0.2">
      <c r="A36" s="15">
        <v>1</v>
      </c>
      <c r="B36" s="16" t="s">
        <v>54</v>
      </c>
      <c r="C36" s="17" t="s">
        <v>55</v>
      </c>
      <c r="D36" s="18">
        <v>9444</v>
      </c>
      <c r="E36" s="18">
        <v>0</v>
      </c>
      <c r="F36" s="18">
        <v>0</v>
      </c>
      <c r="G36" s="19">
        <f>D36-F36</f>
        <v>9444</v>
      </c>
      <c r="H36" s="19">
        <f>E36-F36</f>
        <v>0</v>
      </c>
      <c r="I36" s="19">
        <f>IF(E36=0,0,(F36/E36)*100)</f>
        <v>0</v>
      </c>
      <c r="J36" s="8"/>
    </row>
    <row r="37" spans="1:10" x14ac:dyDescent="0.2">
      <c r="A37" s="15">
        <v>1</v>
      </c>
      <c r="B37" s="16" t="s">
        <v>8</v>
      </c>
      <c r="C37" s="17" t="s">
        <v>9</v>
      </c>
      <c r="D37" s="18">
        <v>9444</v>
      </c>
      <c r="E37" s="18">
        <v>0</v>
      </c>
      <c r="F37" s="18">
        <v>0</v>
      </c>
      <c r="G37" s="19">
        <f>D37-F37</f>
        <v>9444</v>
      </c>
      <c r="H37" s="19">
        <f>E37-F37</f>
        <v>0</v>
      </c>
      <c r="I37" s="19">
        <f>IF(E37=0,0,(F37/E37)*100)</f>
        <v>0</v>
      </c>
      <c r="J37" s="8"/>
    </row>
    <row r="38" spans="1:10" x14ac:dyDescent="0.2">
      <c r="A38" s="15">
        <v>1</v>
      </c>
      <c r="B38" s="16" t="s">
        <v>50</v>
      </c>
      <c r="C38" s="17" t="s">
        <v>51</v>
      </c>
      <c r="D38" s="18">
        <v>9444</v>
      </c>
      <c r="E38" s="18">
        <v>0</v>
      </c>
      <c r="F38" s="18">
        <v>0</v>
      </c>
      <c r="G38" s="19">
        <f>D38-F38</f>
        <v>9444</v>
      </c>
      <c r="H38" s="19">
        <f>E38-F38</f>
        <v>0</v>
      </c>
      <c r="I38" s="19">
        <f>IF(E38=0,0,(F38/E38)*100)</f>
        <v>0</v>
      </c>
      <c r="J38" s="8"/>
    </row>
    <row r="39" spans="1:10" x14ac:dyDescent="0.2">
      <c r="A39" s="15">
        <v>0</v>
      </c>
      <c r="B39" s="16" t="s">
        <v>52</v>
      </c>
      <c r="C39" s="17" t="s">
        <v>53</v>
      </c>
      <c r="D39" s="18">
        <v>9444</v>
      </c>
      <c r="E39" s="18">
        <v>0</v>
      </c>
      <c r="F39" s="18">
        <v>0</v>
      </c>
      <c r="G39" s="19">
        <f>D39-F39</f>
        <v>9444</v>
      </c>
      <c r="H39" s="19">
        <f>E39-F39</f>
        <v>0</v>
      </c>
      <c r="I39" s="19">
        <f>IF(E39=0,0,(F39/E39)*100)</f>
        <v>0</v>
      </c>
      <c r="J39" s="8"/>
    </row>
    <row r="40" spans="1:10" ht="51" x14ac:dyDescent="0.2">
      <c r="A40" s="15">
        <v>1</v>
      </c>
      <c r="B40" s="16" t="s">
        <v>56</v>
      </c>
      <c r="C40" s="17" t="s">
        <v>57</v>
      </c>
      <c r="D40" s="18">
        <v>3800</v>
      </c>
      <c r="E40" s="18">
        <v>1900</v>
      </c>
      <c r="F40" s="18">
        <v>1888.82</v>
      </c>
      <c r="G40" s="19">
        <f>D40-F40</f>
        <v>1911.18</v>
      </c>
      <c r="H40" s="19">
        <f>E40-F40</f>
        <v>11.180000000000064</v>
      </c>
      <c r="I40" s="19">
        <f>IF(E40=0,0,(F40/E40)*100)</f>
        <v>99.411578947368412</v>
      </c>
      <c r="J40" s="8"/>
    </row>
    <row r="41" spans="1:10" x14ac:dyDescent="0.2">
      <c r="A41" s="15">
        <v>1</v>
      </c>
      <c r="B41" s="16" t="s">
        <v>8</v>
      </c>
      <c r="C41" s="17" t="s">
        <v>9</v>
      </c>
      <c r="D41" s="18">
        <v>3800</v>
      </c>
      <c r="E41" s="18">
        <v>1900</v>
      </c>
      <c r="F41" s="18">
        <v>1888.82</v>
      </c>
      <c r="G41" s="19">
        <f>D41-F41</f>
        <v>1911.18</v>
      </c>
      <c r="H41" s="19">
        <f>E41-F41</f>
        <v>11.180000000000064</v>
      </c>
      <c r="I41" s="19">
        <f>IF(E41=0,0,(F41/E41)*100)</f>
        <v>99.411578947368412</v>
      </c>
      <c r="J41" s="8"/>
    </row>
    <row r="42" spans="1:10" x14ac:dyDescent="0.2">
      <c r="A42" s="15">
        <v>1</v>
      </c>
      <c r="B42" s="16" t="s">
        <v>50</v>
      </c>
      <c r="C42" s="17" t="s">
        <v>51</v>
      </c>
      <c r="D42" s="18">
        <v>3800</v>
      </c>
      <c r="E42" s="18">
        <v>1900</v>
      </c>
      <c r="F42" s="18">
        <v>1888.82</v>
      </c>
      <c r="G42" s="19">
        <f>D42-F42</f>
        <v>1911.18</v>
      </c>
      <c r="H42" s="19">
        <f>E42-F42</f>
        <v>11.180000000000064</v>
      </c>
      <c r="I42" s="19">
        <f>IF(E42=0,0,(F42/E42)*100)</f>
        <v>99.411578947368412</v>
      </c>
      <c r="J42" s="8"/>
    </row>
    <row r="43" spans="1:10" x14ac:dyDescent="0.2">
      <c r="A43" s="15">
        <v>0</v>
      </c>
      <c r="B43" s="16" t="s">
        <v>52</v>
      </c>
      <c r="C43" s="17" t="s">
        <v>53</v>
      </c>
      <c r="D43" s="18">
        <v>3800</v>
      </c>
      <c r="E43" s="18">
        <v>1900</v>
      </c>
      <c r="F43" s="18">
        <v>1888.82</v>
      </c>
      <c r="G43" s="19">
        <f>D43-F43</f>
        <v>1911.18</v>
      </c>
      <c r="H43" s="19">
        <f>E43-F43</f>
        <v>11.180000000000064</v>
      </c>
      <c r="I43" s="19">
        <f>IF(E43=0,0,(F43/E43)*100)</f>
        <v>99.411578947368412</v>
      </c>
      <c r="J43" s="8"/>
    </row>
    <row r="44" spans="1:10" ht="25.5" x14ac:dyDescent="0.2">
      <c r="A44" s="15">
        <v>1</v>
      </c>
      <c r="B44" s="16" t="s">
        <v>58</v>
      </c>
      <c r="C44" s="17" t="s">
        <v>59</v>
      </c>
      <c r="D44" s="18">
        <v>18971309</v>
      </c>
      <c r="E44" s="18">
        <v>13557509</v>
      </c>
      <c r="F44" s="18">
        <v>5003909</v>
      </c>
      <c r="G44" s="19">
        <f>D44-F44</f>
        <v>13967400</v>
      </c>
      <c r="H44" s="19">
        <f>E44-F44</f>
        <v>8553600</v>
      </c>
      <c r="I44" s="19">
        <f>IF(E44=0,0,(F44/E44)*100)</f>
        <v>36.908763991969323</v>
      </c>
      <c r="J44" s="8"/>
    </row>
    <row r="45" spans="1:10" x14ac:dyDescent="0.2">
      <c r="A45" s="15">
        <v>1</v>
      </c>
      <c r="B45" s="16" t="s">
        <v>8</v>
      </c>
      <c r="C45" s="17" t="s">
        <v>9</v>
      </c>
      <c r="D45" s="18">
        <v>18971309</v>
      </c>
      <c r="E45" s="18">
        <v>13557509</v>
      </c>
      <c r="F45" s="18">
        <v>5003909</v>
      </c>
      <c r="G45" s="19">
        <f>D45-F45</f>
        <v>13967400</v>
      </c>
      <c r="H45" s="19">
        <f>E45-F45</f>
        <v>8553600</v>
      </c>
      <c r="I45" s="19">
        <f>IF(E45=0,0,(F45/E45)*100)</f>
        <v>36.908763991969323</v>
      </c>
      <c r="J45" s="8"/>
    </row>
    <row r="46" spans="1:10" x14ac:dyDescent="0.2">
      <c r="A46" s="15">
        <v>1</v>
      </c>
      <c r="B46" s="16" t="s">
        <v>50</v>
      </c>
      <c r="C46" s="17" t="s">
        <v>51</v>
      </c>
      <c r="D46" s="18">
        <v>18971309</v>
      </c>
      <c r="E46" s="18">
        <v>13557509</v>
      </c>
      <c r="F46" s="18">
        <v>5003909</v>
      </c>
      <c r="G46" s="19">
        <f>D46-F46</f>
        <v>13967400</v>
      </c>
      <c r="H46" s="19">
        <f>E46-F46</f>
        <v>8553600</v>
      </c>
      <c r="I46" s="19">
        <f>IF(E46=0,0,(F46/E46)*100)</f>
        <v>36.908763991969323</v>
      </c>
      <c r="J46" s="8"/>
    </row>
    <row r="47" spans="1:10" x14ac:dyDescent="0.2">
      <c r="A47" s="15">
        <v>0</v>
      </c>
      <c r="B47" s="16" t="s">
        <v>52</v>
      </c>
      <c r="C47" s="17" t="s">
        <v>53</v>
      </c>
      <c r="D47" s="18">
        <v>18971309</v>
      </c>
      <c r="E47" s="18">
        <v>13557509</v>
      </c>
      <c r="F47" s="18">
        <v>5003909</v>
      </c>
      <c r="G47" s="19">
        <f>D47-F47</f>
        <v>13967400</v>
      </c>
      <c r="H47" s="19">
        <f>E47-F47</f>
        <v>8553600</v>
      </c>
      <c r="I47" s="19">
        <f>IF(E47=0,0,(F47/E47)*100)</f>
        <v>36.908763991969323</v>
      </c>
      <c r="J47" s="8"/>
    </row>
    <row r="48" spans="1:10" ht="25.5" x14ac:dyDescent="0.2">
      <c r="A48" s="15">
        <v>1</v>
      </c>
      <c r="B48" s="16" t="s">
        <v>60</v>
      </c>
      <c r="C48" s="17" t="s">
        <v>61</v>
      </c>
      <c r="D48" s="18">
        <v>1107018</v>
      </c>
      <c r="E48" s="18">
        <v>707018</v>
      </c>
      <c r="F48" s="18">
        <v>253536.53999999998</v>
      </c>
      <c r="G48" s="19">
        <f>D48-F48</f>
        <v>853481.46</v>
      </c>
      <c r="H48" s="19">
        <f>E48-F48</f>
        <v>453481.46</v>
      </c>
      <c r="I48" s="19">
        <f>IF(E48=0,0,(F48/E48)*100)</f>
        <v>35.859983762789625</v>
      </c>
      <c r="J48" s="8"/>
    </row>
    <row r="49" spans="1:10" x14ac:dyDescent="0.2">
      <c r="A49" s="15">
        <v>1</v>
      </c>
      <c r="B49" s="16" t="s">
        <v>8</v>
      </c>
      <c r="C49" s="17" t="s">
        <v>9</v>
      </c>
      <c r="D49" s="18">
        <v>1107018</v>
      </c>
      <c r="E49" s="18">
        <v>707018</v>
      </c>
      <c r="F49" s="18">
        <v>253536.53999999998</v>
      </c>
      <c r="G49" s="19">
        <f>D49-F49</f>
        <v>853481.46</v>
      </c>
      <c r="H49" s="19">
        <f>E49-F49</f>
        <v>453481.46</v>
      </c>
      <c r="I49" s="19">
        <f>IF(E49=0,0,(F49/E49)*100)</f>
        <v>35.859983762789625</v>
      </c>
      <c r="J49" s="8"/>
    </row>
    <row r="50" spans="1:10" x14ac:dyDescent="0.2">
      <c r="A50" s="15">
        <v>1</v>
      </c>
      <c r="B50" s="16" t="s">
        <v>18</v>
      </c>
      <c r="C50" s="17" t="s">
        <v>19</v>
      </c>
      <c r="D50" s="18">
        <v>100000</v>
      </c>
      <c r="E50" s="18">
        <v>100000</v>
      </c>
      <c r="F50" s="18">
        <v>99918.54</v>
      </c>
      <c r="G50" s="19">
        <f>D50-F50</f>
        <v>81.460000000006403</v>
      </c>
      <c r="H50" s="19">
        <f>E50-F50</f>
        <v>81.460000000006403</v>
      </c>
      <c r="I50" s="19">
        <f>IF(E50=0,0,(F50/E50)*100)</f>
        <v>99.918539999999993</v>
      </c>
      <c r="J50" s="8"/>
    </row>
    <row r="51" spans="1:10" x14ac:dyDescent="0.2">
      <c r="A51" s="15">
        <v>0</v>
      </c>
      <c r="B51" s="16" t="s">
        <v>20</v>
      </c>
      <c r="C51" s="17" t="s">
        <v>21</v>
      </c>
      <c r="D51" s="18">
        <v>50</v>
      </c>
      <c r="E51" s="18">
        <v>50</v>
      </c>
      <c r="F51" s="18">
        <v>0</v>
      </c>
      <c r="G51" s="19">
        <f>D51-F51</f>
        <v>50</v>
      </c>
      <c r="H51" s="19">
        <f>E51-F51</f>
        <v>50</v>
      </c>
      <c r="I51" s="19">
        <f>IF(E51=0,0,(F51/E51)*100)</f>
        <v>0</v>
      </c>
      <c r="J51" s="8"/>
    </row>
    <row r="52" spans="1:10" x14ac:dyDescent="0.2">
      <c r="A52" s="15">
        <v>0</v>
      </c>
      <c r="B52" s="16" t="s">
        <v>62</v>
      </c>
      <c r="C52" s="17" t="s">
        <v>63</v>
      </c>
      <c r="D52" s="18">
        <v>99950</v>
      </c>
      <c r="E52" s="18">
        <v>99950</v>
      </c>
      <c r="F52" s="18">
        <v>99918.54</v>
      </c>
      <c r="G52" s="19">
        <f>D52-F52</f>
        <v>31.460000000006403</v>
      </c>
      <c r="H52" s="19">
        <f>E52-F52</f>
        <v>31.460000000006403</v>
      </c>
      <c r="I52" s="19">
        <f>IF(E52=0,0,(F52/E52)*100)</f>
        <v>99.968524262131069</v>
      </c>
      <c r="J52" s="8"/>
    </row>
    <row r="53" spans="1:10" x14ac:dyDescent="0.2">
      <c r="A53" s="15">
        <v>1</v>
      </c>
      <c r="B53" s="16" t="s">
        <v>50</v>
      </c>
      <c r="C53" s="17" t="s">
        <v>51</v>
      </c>
      <c r="D53" s="18">
        <v>1007018</v>
      </c>
      <c r="E53" s="18">
        <v>607018</v>
      </c>
      <c r="F53" s="18">
        <v>153618</v>
      </c>
      <c r="G53" s="19">
        <f>D53-F53</f>
        <v>853400</v>
      </c>
      <c r="H53" s="19">
        <f>E53-F53</f>
        <v>453400</v>
      </c>
      <c r="I53" s="19">
        <f>IF(E53=0,0,(F53/E53)*100)</f>
        <v>25.306992543878437</v>
      </c>
      <c r="J53" s="8"/>
    </row>
    <row r="54" spans="1:10" x14ac:dyDescent="0.2">
      <c r="A54" s="15">
        <v>0</v>
      </c>
      <c r="B54" s="16" t="s">
        <v>52</v>
      </c>
      <c r="C54" s="17" t="s">
        <v>53</v>
      </c>
      <c r="D54" s="18">
        <v>1007018</v>
      </c>
      <c r="E54" s="18">
        <v>607018</v>
      </c>
      <c r="F54" s="18">
        <v>153618</v>
      </c>
      <c r="G54" s="19">
        <f>D54-F54</f>
        <v>853400</v>
      </c>
      <c r="H54" s="19">
        <f>E54-F54</f>
        <v>453400</v>
      </c>
      <c r="I54" s="19">
        <f>IF(E54=0,0,(F54/E54)*100)</f>
        <v>25.306992543878437</v>
      </c>
      <c r="J54" s="8"/>
    </row>
    <row r="55" spans="1:10" x14ac:dyDescent="0.2">
      <c r="A55" s="15">
        <v>1</v>
      </c>
      <c r="B55" s="16" t="s">
        <v>64</v>
      </c>
      <c r="C55" s="17" t="s">
        <v>65</v>
      </c>
      <c r="D55" s="18">
        <v>2233747</v>
      </c>
      <c r="E55" s="18">
        <v>1139015</v>
      </c>
      <c r="F55" s="18">
        <v>1102566.6800000002</v>
      </c>
      <c r="G55" s="19">
        <f>D55-F55</f>
        <v>1131180.3199999998</v>
      </c>
      <c r="H55" s="19">
        <f>E55-F55</f>
        <v>36448.319999999832</v>
      </c>
      <c r="I55" s="19">
        <f>IF(E55=0,0,(F55/E55)*100)</f>
        <v>96.800014047225019</v>
      </c>
      <c r="J55" s="8"/>
    </row>
    <row r="56" spans="1:10" x14ac:dyDescent="0.2">
      <c r="A56" s="15">
        <v>1</v>
      </c>
      <c r="B56" s="16" t="s">
        <v>8</v>
      </c>
      <c r="C56" s="17" t="s">
        <v>9</v>
      </c>
      <c r="D56" s="18">
        <v>2233747</v>
      </c>
      <c r="E56" s="18">
        <v>1139015</v>
      </c>
      <c r="F56" s="18">
        <v>1102566.6800000002</v>
      </c>
      <c r="G56" s="19">
        <f>D56-F56</f>
        <v>1131180.3199999998</v>
      </c>
      <c r="H56" s="19">
        <f>E56-F56</f>
        <v>36448.319999999832</v>
      </c>
      <c r="I56" s="19">
        <f>IF(E56=0,0,(F56/E56)*100)</f>
        <v>96.800014047225019</v>
      </c>
      <c r="J56" s="8"/>
    </row>
    <row r="57" spans="1:10" x14ac:dyDescent="0.2">
      <c r="A57" s="15">
        <v>1</v>
      </c>
      <c r="B57" s="16" t="s">
        <v>10</v>
      </c>
      <c r="C57" s="17" t="s">
        <v>11</v>
      </c>
      <c r="D57" s="18">
        <v>1956467</v>
      </c>
      <c r="E57" s="18">
        <v>953047</v>
      </c>
      <c r="F57" s="18">
        <v>951939.34000000008</v>
      </c>
      <c r="G57" s="19">
        <f>D57-F57</f>
        <v>1004527.6599999999</v>
      </c>
      <c r="H57" s="19">
        <f>E57-F57</f>
        <v>1107.6599999999162</v>
      </c>
      <c r="I57" s="19">
        <f>IF(E57=0,0,(F57/E57)*100)</f>
        <v>99.883776980568655</v>
      </c>
      <c r="J57" s="8"/>
    </row>
    <row r="58" spans="1:10" x14ac:dyDescent="0.2">
      <c r="A58" s="15">
        <v>1</v>
      </c>
      <c r="B58" s="16" t="s">
        <v>12</v>
      </c>
      <c r="C58" s="17" t="s">
        <v>13</v>
      </c>
      <c r="D58" s="18">
        <v>1603661</v>
      </c>
      <c r="E58" s="18">
        <v>781185</v>
      </c>
      <c r="F58" s="18">
        <v>780240.06</v>
      </c>
      <c r="G58" s="19">
        <f>D58-F58</f>
        <v>823420.94</v>
      </c>
      <c r="H58" s="19">
        <f>E58-F58</f>
        <v>944.93999999994412</v>
      </c>
      <c r="I58" s="19">
        <f>IF(E58=0,0,(F58/E58)*100)</f>
        <v>99.879037615929661</v>
      </c>
      <c r="J58" s="8"/>
    </row>
    <row r="59" spans="1:10" x14ac:dyDescent="0.2">
      <c r="A59" s="15">
        <v>0</v>
      </c>
      <c r="B59" s="16" t="s">
        <v>14</v>
      </c>
      <c r="C59" s="17" t="s">
        <v>15</v>
      </c>
      <c r="D59" s="18">
        <v>1603661</v>
      </c>
      <c r="E59" s="18">
        <v>781185</v>
      </c>
      <c r="F59" s="18">
        <v>780240.06</v>
      </c>
      <c r="G59" s="19">
        <f>D59-F59</f>
        <v>823420.94</v>
      </c>
      <c r="H59" s="19">
        <f>E59-F59</f>
        <v>944.93999999994412</v>
      </c>
      <c r="I59" s="19">
        <f>IF(E59=0,0,(F59/E59)*100)</f>
        <v>99.879037615929661</v>
      </c>
      <c r="J59" s="8"/>
    </row>
    <row r="60" spans="1:10" x14ac:dyDescent="0.2">
      <c r="A60" s="15">
        <v>0</v>
      </c>
      <c r="B60" s="16" t="s">
        <v>16</v>
      </c>
      <c r="C60" s="17" t="s">
        <v>17</v>
      </c>
      <c r="D60" s="18">
        <v>352806</v>
      </c>
      <c r="E60" s="18">
        <v>171862</v>
      </c>
      <c r="F60" s="18">
        <v>171699.28</v>
      </c>
      <c r="G60" s="19">
        <f>D60-F60</f>
        <v>181106.72</v>
      </c>
      <c r="H60" s="19">
        <f>E60-F60</f>
        <v>162.72000000000116</v>
      </c>
      <c r="I60" s="19">
        <f>IF(E60=0,0,(F60/E60)*100)</f>
        <v>99.905319384157053</v>
      </c>
      <c r="J60" s="8"/>
    </row>
    <row r="61" spans="1:10" x14ac:dyDescent="0.2">
      <c r="A61" s="15">
        <v>1</v>
      </c>
      <c r="B61" s="16" t="s">
        <v>18</v>
      </c>
      <c r="C61" s="17" t="s">
        <v>19</v>
      </c>
      <c r="D61" s="18">
        <v>277280</v>
      </c>
      <c r="E61" s="18">
        <v>185968</v>
      </c>
      <c r="F61" s="18">
        <v>150627.34</v>
      </c>
      <c r="G61" s="19">
        <f>D61-F61</f>
        <v>126652.66</v>
      </c>
      <c r="H61" s="19">
        <f>E61-F61</f>
        <v>35340.660000000003</v>
      </c>
      <c r="I61" s="19">
        <f>IF(E61=0,0,(F61/E61)*100)</f>
        <v>80.99637572055407</v>
      </c>
      <c r="J61" s="8"/>
    </row>
    <row r="62" spans="1:10" x14ac:dyDescent="0.2">
      <c r="A62" s="15">
        <v>0</v>
      </c>
      <c r="B62" s="16" t="s">
        <v>20</v>
      </c>
      <c r="C62" s="17" t="s">
        <v>21</v>
      </c>
      <c r="D62" s="18">
        <v>95130</v>
      </c>
      <c r="E62" s="18">
        <v>95130</v>
      </c>
      <c r="F62" s="18">
        <v>70826</v>
      </c>
      <c r="G62" s="19">
        <f>D62-F62</f>
        <v>24304</v>
      </c>
      <c r="H62" s="19">
        <f>E62-F62</f>
        <v>24304</v>
      </c>
      <c r="I62" s="19">
        <f>IF(E62=0,0,(F62/E62)*100)</f>
        <v>74.451802796173666</v>
      </c>
      <c r="J62" s="8"/>
    </row>
    <row r="63" spans="1:10" x14ac:dyDescent="0.2">
      <c r="A63" s="15">
        <v>0</v>
      </c>
      <c r="B63" s="16" t="s">
        <v>22</v>
      </c>
      <c r="C63" s="17" t="s">
        <v>23</v>
      </c>
      <c r="D63" s="18">
        <v>16405</v>
      </c>
      <c r="E63" s="18">
        <v>12200</v>
      </c>
      <c r="F63" s="18">
        <v>4720</v>
      </c>
      <c r="G63" s="19">
        <f>D63-F63</f>
        <v>11685</v>
      </c>
      <c r="H63" s="19">
        <f>E63-F63</f>
        <v>7480</v>
      </c>
      <c r="I63" s="19">
        <f>IF(E63=0,0,(F63/E63)*100)</f>
        <v>38.688524590163937</v>
      </c>
      <c r="J63" s="8"/>
    </row>
    <row r="64" spans="1:10" x14ac:dyDescent="0.2">
      <c r="A64" s="15">
        <v>0</v>
      </c>
      <c r="B64" s="16" t="s">
        <v>24</v>
      </c>
      <c r="C64" s="17" t="s">
        <v>25</v>
      </c>
      <c r="D64" s="18">
        <v>10800</v>
      </c>
      <c r="E64" s="18">
        <v>0</v>
      </c>
      <c r="F64" s="18">
        <v>0</v>
      </c>
      <c r="G64" s="19">
        <f>D64-F64</f>
        <v>10800</v>
      </c>
      <c r="H64" s="19">
        <f>E64-F64</f>
        <v>0</v>
      </c>
      <c r="I64" s="19">
        <f>IF(E64=0,0,(F64/E64)*100)</f>
        <v>0</v>
      </c>
      <c r="J64" s="8"/>
    </row>
    <row r="65" spans="1:10" x14ac:dyDescent="0.2">
      <c r="A65" s="15">
        <v>1</v>
      </c>
      <c r="B65" s="16" t="s">
        <v>26</v>
      </c>
      <c r="C65" s="17" t="s">
        <v>27</v>
      </c>
      <c r="D65" s="18">
        <v>154945</v>
      </c>
      <c r="E65" s="18">
        <v>78638</v>
      </c>
      <c r="F65" s="18">
        <v>75081.34</v>
      </c>
      <c r="G65" s="19">
        <f>D65-F65</f>
        <v>79863.66</v>
      </c>
      <c r="H65" s="19">
        <f>E65-F65</f>
        <v>3556.6600000000035</v>
      </c>
      <c r="I65" s="19">
        <f>IF(E65=0,0,(F65/E65)*100)</f>
        <v>95.477173885398912</v>
      </c>
      <c r="J65" s="8"/>
    </row>
    <row r="66" spans="1:10" x14ac:dyDescent="0.2">
      <c r="A66" s="15">
        <v>0</v>
      </c>
      <c r="B66" s="16" t="s">
        <v>28</v>
      </c>
      <c r="C66" s="17" t="s">
        <v>29</v>
      </c>
      <c r="D66" s="18">
        <v>39550</v>
      </c>
      <c r="E66" s="18">
        <v>21237</v>
      </c>
      <c r="F66" s="18">
        <v>20796.93</v>
      </c>
      <c r="G66" s="19">
        <f>D66-F66</f>
        <v>18753.07</v>
      </c>
      <c r="H66" s="19">
        <f>E66-F66</f>
        <v>440.06999999999971</v>
      </c>
      <c r="I66" s="19">
        <f>IF(E66=0,0,(F66/E66)*100)</f>
        <v>97.927814663088014</v>
      </c>
      <c r="J66" s="8"/>
    </row>
    <row r="67" spans="1:10" x14ac:dyDescent="0.2">
      <c r="A67" s="15">
        <v>0</v>
      </c>
      <c r="B67" s="16" t="s">
        <v>30</v>
      </c>
      <c r="C67" s="17" t="s">
        <v>31</v>
      </c>
      <c r="D67" s="18">
        <v>1004</v>
      </c>
      <c r="E67" s="18">
        <v>572</v>
      </c>
      <c r="F67" s="18">
        <v>432.78</v>
      </c>
      <c r="G67" s="19">
        <f>D67-F67</f>
        <v>571.22</v>
      </c>
      <c r="H67" s="19">
        <f>E67-F67</f>
        <v>139.22000000000003</v>
      </c>
      <c r="I67" s="19">
        <f>IF(E67=0,0,(F67/E67)*100)</f>
        <v>75.66083916083916</v>
      </c>
      <c r="J67" s="8"/>
    </row>
    <row r="68" spans="1:10" x14ac:dyDescent="0.2">
      <c r="A68" s="15">
        <v>0</v>
      </c>
      <c r="B68" s="16" t="s">
        <v>32</v>
      </c>
      <c r="C68" s="17" t="s">
        <v>33</v>
      </c>
      <c r="D68" s="18">
        <v>57259</v>
      </c>
      <c r="E68" s="18">
        <v>20263</v>
      </c>
      <c r="F68" s="18">
        <v>17308.349999999999</v>
      </c>
      <c r="G68" s="19">
        <f>D68-F68</f>
        <v>39950.65</v>
      </c>
      <c r="H68" s="19">
        <f>E68-F68</f>
        <v>2954.6500000000015</v>
      </c>
      <c r="I68" s="19">
        <f>IF(E68=0,0,(F68/E68)*100)</f>
        <v>85.418496767507264</v>
      </c>
      <c r="J68" s="8"/>
    </row>
    <row r="69" spans="1:10" x14ac:dyDescent="0.2">
      <c r="A69" s="15">
        <v>0</v>
      </c>
      <c r="B69" s="16" t="s">
        <v>34</v>
      </c>
      <c r="C69" s="17" t="s">
        <v>35</v>
      </c>
      <c r="D69" s="18">
        <v>57132</v>
      </c>
      <c r="E69" s="18">
        <v>36566</v>
      </c>
      <c r="F69" s="18">
        <v>36543.279999999999</v>
      </c>
      <c r="G69" s="19">
        <f>D69-F69</f>
        <v>20588.72</v>
      </c>
      <c r="H69" s="19">
        <f>E69-F69</f>
        <v>22.720000000001164</v>
      </c>
      <c r="I69" s="19">
        <f>IF(E69=0,0,(F69/E69)*100)</f>
        <v>99.937865776951256</v>
      </c>
      <c r="J69" s="8"/>
    </row>
    <row r="70" spans="1:10" x14ac:dyDescent="0.2">
      <c r="A70" s="15">
        <v>1</v>
      </c>
      <c r="B70" s="16" t="s">
        <v>66</v>
      </c>
      <c r="C70" s="17" t="s">
        <v>67</v>
      </c>
      <c r="D70" s="18">
        <v>700000</v>
      </c>
      <c r="E70" s="18">
        <v>260000</v>
      </c>
      <c r="F70" s="18">
        <v>33160</v>
      </c>
      <c r="G70" s="19">
        <f>D70-F70</f>
        <v>666840</v>
      </c>
      <c r="H70" s="19">
        <f>E70-F70</f>
        <v>226840</v>
      </c>
      <c r="I70" s="19">
        <f>IF(E70=0,0,(F70/E70)*100)</f>
        <v>12.753846153846155</v>
      </c>
      <c r="J70" s="8"/>
    </row>
    <row r="71" spans="1:10" x14ac:dyDescent="0.2">
      <c r="A71" s="15">
        <v>1</v>
      </c>
      <c r="B71" s="16" t="s">
        <v>8</v>
      </c>
      <c r="C71" s="17" t="s">
        <v>9</v>
      </c>
      <c r="D71" s="18">
        <v>700000</v>
      </c>
      <c r="E71" s="18">
        <v>260000</v>
      </c>
      <c r="F71" s="18">
        <v>33160</v>
      </c>
      <c r="G71" s="19">
        <f>D71-F71</f>
        <v>666840</v>
      </c>
      <c r="H71" s="19">
        <f>E71-F71</f>
        <v>226840</v>
      </c>
      <c r="I71" s="19">
        <f>IF(E71=0,0,(F71/E71)*100)</f>
        <v>12.753846153846155</v>
      </c>
      <c r="J71" s="8"/>
    </row>
    <row r="72" spans="1:10" x14ac:dyDescent="0.2">
      <c r="A72" s="15">
        <v>1</v>
      </c>
      <c r="B72" s="16" t="s">
        <v>18</v>
      </c>
      <c r="C72" s="17" t="s">
        <v>19</v>
      </c>
      <c r="D72" s="18">
        <v>700000</v>
      </c>
      <c r="E72" s="18">
        <v>260000</v>
      </c>
      <c r="F72" s="18">
        <v>33160</v>
      </c>
      <c r="G72" s="19">
        <f>D72-F72</f>
        <v>666840</v>
      </c>
      <c r="H72" s="19">
        <f>E72-F72</f>
        <v>226840</v>
      </c>
      <c r="I72" s="19">
        <f>IF(E72=0,0,(F72/E72)*100)</f>
        <v>12.753846153846155</v>
      </c>
      <c r="J72" s="8"/>
    </row>
    <row r="73" spans="1:10" x14ac:dyDescent="0.2">
      <c r="A73" s="15">
        <v>0</v>
      </c>
      <c r="B73" s="16" t="s">
        <v>20</v>
      </c>
      <c r="C73" s="17" t="s">
        <v>21</v>
      </c>
      <c r="D73" s="18">
        <v>679840</v>
      </c>
      <c r="E73" s="18">
        <v>239840</v>
      </c>
      <c r="F73" s="18">
        <v>13000</v>
      </c>
      <c r="G73" s="19">
        <f>D73-F73</f>
        <v>666840</v>
      </c>
      <c r="H73" s="19">
        <f>E73-F73</f>
        <v>226840</v>
      </c>
      <c r="I73" s="19">
        <f>IF(E73=0,0,(F73/E73)*100)</f>
        <v>5.4202801867911941</v>
      </c>
      <c r="J73" s="8"/>
    </row>
    <row r="74" spans="1:10" x14ac:dyDescent="0.2">
      <c r="A74" s="15">
        <v>0</v>
      </c>
      <c r="B74" s="16" t="s">
        <v>22</v>
      </c>
      <c r="C74" s="17" t="s">
        <v>23</v>
      </c>
      <c r="D74" s="18">
        <v>20160</v>
      </c>
      <c r="E74" s="18">
        <v>20160</v>
      </c>
      <c r="F74" s="18">
        <v>20160</v>
      </c>
      <c r="G74" s="19">
        <f>D74-F74</f>
        <v>0</v>
      </c>
      <c r="H74" s="19">
        <f>E74-F74</f>
        <v>0</v>
      </c>
      <c r="I74" s="19">
        <f>IF(E74=0,0,(F74/E74)*100)</f>
        <v>100</v>
      </c>
      <c r="J74" s="8"/>
    </row>
    <row r="75" spans="1:10" ht="25.5" x14ac:dyDescent="0.2">
      <c r="A75" s="15">
        <v>1</v>
      </c>
      <c r="B75" s="16" t="s">
        <v>68</v>
      </c>
      <c r="C75" s="17" t="s">
        <v>69</v>
      </c>
      <c r="D75" s="18">
        <v>13121987</v>
      </c>
      <c r="E75" s="18">
        <v>9571987</v>
      </c>
      <c r="F75" s="18">
        <v>3645080.67</v>
      </c>
      <c r="G75" s="19">
        <f>D75-F75</f>
        <v>9476906.3300000001</v>
      </c>
      <c r="H75" s="19">
        <f>E75-F75</f>
        <v>5926906.3300000001</v>
      </c>
      <c r="I75" s="19">
        <f>IF(E75=0,0,(F75/E75)*100)</f>
        <v>38.080710619435649</v>
      </c>
      <c r="J75" s="8"/>
    </row>
    <row r="76" spans="1:10" x14ac:dyDescent="0.2">
      <c r="A76" s="15">
        <v>1</v>
      </c>
      <c r="B76" s="16" t="s">
        <v>8</v>
      </c>
      <c r="C76" s="17" t="s">
        <v>9</v>
      </c>
      <c r="D76" s="18">
        <v>13121987</v>
      </c>
      <c r="E76" s="18">
        <v>9571987</v>
      </c>
      <c r="F76" s="18">
        <v>3645080.67</v>
      </c>
      <c r="G76" s="19">
        <f>D76-F76</f>
        <v>9476906.3300000001</v>
      </c>
      <c r="H76" s="19">
        <f>E76-F76</f>
        <v>5926906.3300000001</v>
      </c>
      <c r="I76" s="19">
        <f>IF(E76=0,0,(F76/E76)*100)</f>
        <v>38.080710619435649</v>
      </c>
      <c r="J76" s="8"/>
    </row>
    <row r="77" spans="1:10" x14ac:dyDescent="0.2">
      <c r="A77" s="15">
        <v>1</v>
      </c>
      <c r="B77" s="16" t="s">
        <v>18</v>
      </c>
      <c r="C77" s="17" t="s">
        <v>19</v>
      </c>
      <c r="D77" s="18">
        <v>13121987</v>
      </c>
      <c r="E77" s="18">
        <v>9571987</v>
      </c>
      <c r="F77" s="18">
        <v>3645080.67</v>
      </c>
      <c r="G77" s="19">
        <f>D77-F77</f>
        <v>9476906.3300000001</v>
      </c>
      <c r="H77" s="19">
        <f>E77-F77</f>
        <v>5926906.3300000001</v>
      </c>
      <c r="I77" s="19">
        <f>IF(E77=0,0,(F77/E77)*100)</f>
        <v>38.080710619435649</v>
      </c>
      <c r="J77" s="8"/>
    </row>
    <row r="78" spans="1:10" x14ac:dyDescent="0.2">
      <c r="A78" s="15">
        <v>0</v>
      </c>
      <c r="B78" s="16" t="s">
        <v>22</v>
      </c>
      <c r="C78" s="17" t="s">
        <v>23</v>
      </c>
      <c r="D78" s="18">
        <v>12922022</v>
      </c>
      <c r="E78" s="18">
        <v>9372022</v>
      </c>
      <c r="F78" s="18">
        <v>3645080.67</v>
      </c>
      <c r="G78" s="19">
        <f>D78-F78</f>
        <v>9276941.3300000001</v>
      </c>
      <c r="H78" s="19">
        <f>E78-F78</f>
        <v>5726941.3300000001</v>
      </c>
      <c r="I78" s="19">
        <f>IF(E78=0,0,(F78/E78)*100)</f>
        <v>38.893215039401312</v>
      </c>
      <c r="J78" s="8"/>
    </row>
    <row r="79" spans="1:10" ht="25.5" x14ac:dyDescent="0.2">
      <c r="A79" s="15">
        <v>1</v>
      </c>
      <c r="B79" s="16" t="s">
        <v>70</v>
      </c>
      <c r="C79" s="17" t="s">
        <v>71</v>
      </c>
      <c r="D79" s="18">
        <v>199965</v>
      </c>
      <c r="E79" s="18">
        <v>199965</v>
      </c>
      <c r="F79" s="18">
        <v>0</v>
      </c>
      <c r="G79" s="19">
        <f>D79-F79</f>
        <v>199965</v>
      </c>
      <c r="H79" s="19">
        <f>E79-F79</f>
        <v>199965</v>
      </c>
      <c r="I79" s="19">
        <f>IF(E79=0,0,(F79/E79)*100)</f>
        <v>0</v>
      </c>
      <c r="J79" s="8"/>
    </row>
    <row r="80" spans="1:10" ht="25.5" x14ac:dyDescent="0.2">
      <c r="A80" s="15">
        <v>0</v>
      </c>
      <c r="B80" s="16" t="s">
        <v>72</v>
      </c>
      <c r="C80" s="17" t="s">
        <v>73</v>
      </c>
      <c r="D80" s="18">
        <v>199965</v>
      </c>
      <c r="E80" s="18">
        <v>199965</v>
      </c>
      <c r="F80" s="18">
        <v>0</v>
      </c>
      <c r="G80" s="19">
        <f>D80-F80</f>
        <v>199965</v>
      </c>
      <c r="H80" s="19">
        <f>E80-F80</f>
        <v>199965</v>
      </c>
      <c r="I80" s="19">
        <f>IF(E80=0,0,(F80/E80)*100)</f>
        <v>0</v>
      </c>
      <c r="J80" s="8"/>
    </row>
    <row r="81" spans="1:10" ht="51" x14ac:dyDescent="0.2">
      <c r="A81" s="15">
        <v>1</v>
      </c>
      <c r="B81" s="16" t="s">
        <v>74</v>
      </c>
      <c r="C81" s="17" t="s">
        <v>75</v>
      </c>
      <c r="D81" s="18">
        <v>14922070</v>
      </c>
      <c r="E81" s="18">
        <v>7976271</v>
      </c>
      <c r="F81" s="18">
        <v>6914031.1100000003</v>
      </c>
      <c r="G81" s="19">
        <f>D81-F81</f>
        <v>8008038.8899999997</v>
      </c>
      <c r="H81" s="19">
        <f>E81-F81</f>
        <v>1062239.8899999997</v>
      </c>
      <c r="I81" s="19">
        <f>IF(E81=0,0,(F81/E81)*100)</f>
        <v>86.682500005328308</v>
      </c>
      <c r="J81" s="8"/>
    </row>
    <row r="82" spans="1:10" x14ac:dyDescent="0.2">
      <c r="A82" s="15">
        <v>1</v>
      </c>
      <c r="B82" s="16" t="s">
        <v>8</v>
      </c>
      <c r="C82" s="17" t="s">
        <v>9</v>
      </c>
      <c r="D82" s="18">
        <v>14922070</v>
      </c>
      <c r="E82" s="18">
        <v>7976271</v>
      </c>
      <c r="F82" s="18">
        <v>6914031.1100000003</v>
      </c>
      <c r="G82" s="19">
        <f>D82-F82</f>
        <v>8008038.8899999997</v>
      </c>
      <c r="H82" s="19">
        <f>E82-F82</f>
        <v>1062239.8899999997</v>
      </c>
      <c r="I82" s="19">
        <f>IF(E82=0,0,(F82/E82)*100)</f>
        <v>86.682500005328308</v>
      </c>
      <c r="J82" s="8"/>
    </row>
    <row r="83" spans="1:10" x14ac:dyDescent="0.2">
      <c r="A83" s="15">
        <v>1</v>
      </c>
      <c r="B83" s="16" t="s">
        <v>18</v>
      </c>
      <c r="C83" s="17" t="s">
        <v>19</v>
      </c>
      <c r="D83" s="18">
        <v>14922070</v>
      </c>
      <c r="E83" s="18">
        <v>7976271</v>
      </c>
      <c r="F83" s="18">
        <v>6914031.1100000003</v>
      </c>
      <c r="G83" s="19">
        <f>D83-F83</f>
        <v>8008038.8899999997</v>
      </c>
      <c r="H83" s="19">
        <f>E83-F83</f>
        <v>1062239.8899999997</v>
      </c>
      <c r="I83" s="19">
        <f>IF(E83=0,0,(F83/E83)*100)</f>
        <v>86.682500005328308</v>
      </c>
      <c r="J83" s="8"/>
    </row>
    <row r="84" spans="1:10" ht="25.5" x14ac:dyDescent="0.2">
      <c r="A84" s="15">
        <v>1</v>
      </c>
      <c r="B84" s="16" t="s">
        <v>70</v>
      </c>
      <c r="C84" s="17" t="s">
        <v>71</v>
      </c>
      <c r="D84" s="18">
        <v>14922070</v>
      </c>
      <c r="E84" s="18">
        <v>7976271</v>
      </c>
      <c r="F84" s="18">
        <v>6914031.1100000003</v>
      </c>
      <c r="G84" s="19">
        <f>D84-F84</f>
        <v>8008038.8899999997</v>
      </c>
      <c r="H84" s="19">
        <f>E84-F84</f>
        <v>1062239.8899999997</v>
      </c>
      <c r="I84" s="19">
        <f>IF(E84=0,0,(F84/E84)*100)</f>
        <v>86.682500005328308</v>
      </c>
      <c r="J84" s="8"/>
    </row>
    <row r="85" spans="1:10" ht="25.5" x14ac:dyDescent="0.2">
      <c r="A85" s="15">
        <v>0</v>
      </c>
      <c r="B85" s="16" t="s">
        <v>72</v>
      </c>
      <c r="C85" s="17" t="s">
        <v>73</v>
      </c>
      <c r="D85" s="18">
        <v>14922070</v>
      </c>
      <c r="E85" s="18">
        <v>7976271</v>
      </c>
      <c r="F85" s="18">
        <v>6914031.1100000003</v>
      </c>
      <c r="G85" s="19">
        <f>D85-F85</f>
        <v>8008038.8899999997</v>
      </c>
      <c r="H85" s="19">
        <f>E85-F85</f>
        <v>1062239.8899999997</v>
      </c>
      <c r="I85" s="19">
        <f>IF(E85=0,0,(F85/E85)*100)</f>
        <v>86.682500005328308</v>
      </c>
      <c r="J85" s="8"/>
    </row>
    <row r="86" spans="1:10" x14ac:dyDescent="0.2">
      <c r="A86" s="15">
        <v>1</v>
      </c>
      <c r="B86" s="16" t="s">
        <v>76</v>
      </c>
      <c r="C86" s="17" t="s">
        <v>77</v>
      </c>
      <c r="D86" s="18">
        <v>14554647</v>
      </c>
      <c r="E86" s="18">
        <v>8365647</v>
      </c>
      <c r="F86" s="18">
        <v>4972663.8</v>
      </c>
      <c r="G86" s="19">
        <f>D86-F86</f>
        <v>9581983.1999999993</v>
      </c>
      <c r="H86" s="19">
        <f>E86-F86</f>
        <v>3392983.2</v>
      </c>
      <c r="I86" s="19">
        <f>IF(E86=0,0,(F86/E86)*100)</f>
        <v>59.441472966765154</v>
      </c>
      <c r="J86" s="8"/>
    </row>
    <row r="87" spans="1:10" x14ac:dyDescent="0.2">
      <c r="A87" s="15">
        <v>1</v>
      </c>
      <c r="B87" s="16" t="s">
        <v>8</v>
      </c>
      <c r="C87" s="17" t="s">
        <v>9</v>
      </c>
      <c r="D87" s="18">
        <v>14554647</v>
      </c>
      <c r="E87" s="18">
        <v>8365647</v>
      </c>
      <c r="F87" s="18">
        <v>4972663.8</v>
      </c>
      <c r="G87" s="19">
        <f>D87-F87</f>
        <v>9581983.1999999993</v>
      </c>
      <c r="H87" s="19">
        <f>E87-F87</f>
        <v>3392983.2</v>
      </c>
      <c r="I87" s="19">
        <f>IF(E87=0,0,(F87/E87)*100)</f>
        <v>59.441472966765154</v>
      </c>
      <c r="J87" s="8"/>
    </row>
    <row r="88" spans="1:10" x14ac:dyDescent="0.2">
      <c r="A88" s="15">
        <v>1</v>
      </c>
      <c r="B88" s="16" t="s">
        <v>18</v>
      </c>
      <c r="C88" s="17" t="s">
        <v>19</v>
      </c>
      <c r="D88" s="18">
        <v>14554647</v>
      </c>
      <c r="E88" s="18">
        <v>8365647</v>
      </c>
      <c r="F88" s="18">
        <v>4972663.8</v>
      </c>
      <c r="G88" s="19">
        <f>D88-F88</f>
        <v>9581983.1999999993</v>
      </c>
      <c r="H88" s="19">
        <f>E88-F88</f>
        <v>3392983.2</v>
      </c>
      <c r="I88" s="19">
        <f>IF(E88=0,0,(F88/E88)*100)</f>
        <v>59.441472966765154</v>
      </c>
      <c r="J88" s="8"/>
    </row>
    <row r="89" spans="1:10" x14ac:dyDescent="0.2">
      <c r="A89" s="15">
        <v>0</v>
      </c>
      <c r="B89" s="16" t="s">
        <v>20</v>
      </c>
      <c r="C89" s="17" t="s">
        <v>21</v>
      </c>
      <c r="D89" s="18">
        <v>429947</v>
      </c>
      <c r="E89" s="18">
        <v>229947</v>
      </c>
      <c r="F89" s="18">
        <v>184377</v>
      </c>
      <c r="G89" s="19">
        <f>D89-F89</f>
        <v>245570</v>
      </c>
      <c r="H89" s="19">
        <f>E89-F89</f>
        <v>45570</v>
      </c>
      <c r="I89" s="19">
        <f>IF(E89=0,0,(F89/E89)*100)</f>
        <v>80.182389855053557</v>
      </c>
      <c r="J89" s="8"/>
    </row>
    <row r="90" spans="1:10" x14ac:dyDescent="0.2">
      <c r="A90" s="15">
        <v>0</v>
      </c>
      <c r="B90" s="16" t="s">
        <v>22</v>
      </c>
      <c r="C90" s="17" t="s">
        <v>23</v>
      </c>
      <c r="D90" s="18">
        <v>12525700</v>
      </c>
      <c r="E90" s="18">
        <v>7275700</v>
      </c>
      <c r="F90" s="18">
        <v>4788286.8</v>
      </c>
      <c r="G90" s="19">
        <f>D90-F90</f>
        <v>7737413.2000000002</v>
      </c>
      <c r="H90" s="19">
        <f>E90-F90</f>
        <v>2487413.2000000002</v>
      </c>
      <c r="I90" s="19">
        <f>IF(E90=0,0,(F90/E90)*100)</f>
        <v>65.812042827494253</v>
      </c>
      <c r="J90" s="8"/>
    </row>
    <row r="91" spans="1:10" x14ac:dyDescent="0.2">
      <c r="A91" s="15">
        <v>1</v>
      </c>
      <c r="B91" s="16" t="s">
        <v>26</v>
      </c>
      <c r="C91" s="17" t="s">
        <v>27</v>
      </c>
      <c r="D91" s="18">
        <v>1599000</v>
      </c>
      <c r="E91" s="18">
        <v>860000</v>
      </c>
      <c r="F91" s="18">
        <v>0</v>
      </c>
      <c r="G91" s="19">
        <f>D91-F91</f>
        <v>1599000</v>
      </c>
      <c r="H91" s="19">
        <f>E91-F91</f>
        <v>860000</v>
      </c>
      <c r="I91" s="19">
        <f>IF(E91=0,0,(F91/E91)*100)</f>
        <v>0</v>
      </c>
      <c r="J91" s="8"/>
    </row>
    <row r="92" spans="1:10" x14ac:dyDescent="0.2">
      <c r="A92" s="15">
        <v>0</v>
      </c>
      <c r="B92" s="16" t="s">
        <v>32</v>
      </c>
      <c r="C92" s="17" t="s">
        <v>33</v>
      </c>
      <c r="D92" s="18">
        <v>1599000</v>
      </c>
      <c r="E92" s="18">
        <v>860000</v>
      </c>
      <c r="F92" s="18">
        <v>0</v>
      </c>
      <c r="G92" s="19">
        <f>D92-F92</f>
        <v>1599000</v>
      </c>
      <c r="H92" s="19">
        <f>E92-F92</f>
        <v>860000</v>
      </c>
      <c r="I92" s="19">
        <f>IF(E92=0,0,(F92/E92)*100)</f>
        <v>0</v>
      </c>
      <c r="J92" s="8"/>
    </row>
    <row r="93" spans="1:10" ht="76.5" x14ac:dyDescent="0.2">
      <c r="A93" s="15">
        <v>1</v>
      </c>
      <c r="B93" s="16" t="s">
        <v>78</v>
      </c>
      <c r="C93" s="17" t="s">
        <v>79</v>
      </c>
      <c r="D93" s="18">
        <v>2400000</v>
      </c>
      <c r="E93" s="18">
        <v>1200000</v>
      </c>
      <c r="F93" s="18">
        <v>1066245</v>
      </c>
      <c r="G93" s="19">
        <f>D93-F93</f>
        <v>1333755</v>
      </c>
      <c r="H93" s="19">
        <f>E93-F93</f>
        <v>133755</v>
      </c>
      <c r="I93" s="19">
        <f>IF(E93=0,0,(F93/E93)*100)</f>
        <v>88.853749999999991</v>
      </c>
      <c r="J93" s="8"/>
    </row>
    <row r="94" spans="1:10" x14ac:dyDescent="0.2">
      <c r="A94" s="15">
        <v>1</v>
      </c>
      <c r="B94" s="16" t="s">
        <v>8</v>
      </c>
      <c r="C94" s="17" t="s">
        <v>9</v>
      </c>
      <c r="D94" s="18">
        <v>2400000</v>
      </c>
      <c r="E94" s="18">
        <v>1200000</v>
      </c>
      <c r="F94" s="18">
        <v>1066245</v>
      </c>
      <c r="G94" s="19">
        <f>D94-F94</f>
        <v>1333755</v>
      </c>
      <c r="H94" s="19">
        <f>E94-F94</f>
        <v>133755</v>
      </c>
      <c r="I94" s="19">
        <f>IF(E94=0,0,(F94/E94)*100)</f>
        <v>88.853749999999991</v>
      </c>
      <c r="J94" s="8"/>
    </row>
    <row r="95" spans="1:10" x14ac:dyDescent="0.2">
      <c r="A95" s="15">
        <v>1</v>
      </c>
      <c r="B95" s="16" t="s">
        <v>42</v>
      </c>
      <c r="C95" s="17" t="s">
        <v>43</v>
      </c>
      <c r="D95" s="18">
        <v>2400000</v>
      </c>
      <c r="E95" s="18">
        <v>1200000</v>
      </c>
      <c r="F95" s="18">
        <v>1066245</v>
      </c>
      <c r="G95" s="19">
        <f>D95-F95</f>
        <v>1333755</v>
      </c>
      <c r="H95" s="19">
        <f>E95-F95</f>
        <v>133755</v>
      </c>
      <c r="I95" s="19">
        <f>IF(E95=0,0,(F95/E95)*100)</f>
        <v>88.853749999999991</v>
      </c>
      <c r="J95" s="8"/>
    </row>
    <row r="96" spans="1:10" ht="25.5" x14ac:dyDescent="0.2">
      <c r="A96" s="15">
        <v>0</v>
      </c>
      <c r="B96" s="16" t="s">
        <v>44</v>
      </c>
      <c r="C96" s="17" t="s">
        <v>45</v>
      </c>
      <c r="D96" s="18">
        <v>2400000</v>
      </c>
      <c r="E96" s="18">
        <v>1200000</v>
      </c>
      <c r="F96" s="18">
        <v>1066245</v>
      </c>
      <c r="G96" s="19">
        <f>D96-F96</f>
        <v>1333755</v>
      </c>
      <c r="H96" s="19">
        <f>E96-F96</f>
        <v>133755</v>
      </c>
      <c r="I96" s="19">
        <f>IF(E96=0,0,(F96/E96)*100)</f>
        <v>88.853749999999991</v>
      </c>
      <c r="J96" s="8"/>
    </row>
    <row r="97" spans="1:10" x14ac:dyDescent="0.2">
      <c r="A97" s="15">
        <v>1</v>
      </c>
      <c r="B97" s="16" t="s">
        <v>80</v>
      </c>
      <c r="C97" s="17" t="s">
        <v>81</v>
      </c>
      <c r="D97" s="18">
        <v>200000</v>
      </c>
      <c r="E97" s="18">
        <v>200000</v>
      </c>
      <c r="F97" s="18">
        <v>129952</v>
      </c>
      <c r="G97" s="19">
        <f>D97-F97</f>
        <v>70048</v>
      </c>
      <c r="H97" s="19">
        <f>E97-F97</f>
        <v>70048</v>
      </c>
      <c r="I97" s="19">
        <f>IF(E97=0,0,(F97/E97)*100)</f>
        <v>64.975999999999999</v>
      </c>
      <c r="J97" s="8"/>
    </row>
    <row r="98" spans="1:10" x14ac:dyDescent="0.2">
      <c r="A98" s="15">
        <v>1</v>
      </c>
      <c r="B98" s="16" t="s">
        <v>8</v>
      </c>
      <c r="C98" s="17" t="s">
        <v>9</v>
      </c>
      <c r="D98" s="18">
        <v>200000</v>
      </c>
      <c r="E98" s="18">
        <v>200000</v>
      </c>
      <c r="F98" s="18">
        <v>129952</v>
      </c>
      <c r="G98" s="19">
        <f>D98-F98</f>
        <v>70048</v>
      </c>
      <c r="H98" s="19">
        <f>E98-F98</f>
        <v>70048</v>
      </c>
      <c r="I98" s="19">
        <f>IF(E98=0,0,(F98/E98)*100)</f>
        <v>64.975999999999999</v>
      </c>
      <c r="J98" s="8"/>
    </row>
    <row r="99" spans="1:10" x14ac:dyDescent="0.2">
      <c r="A99" s="15">
        <v>1</v>
      </c>
      <c r="B99" s="16" t="s">
        <v>18</v>
      </c>
      <c r="C99" s="17" t="s">
        <v>19</v>
      </c>
      <c r="D99" s="18">
        <v>200000</v>
      </c>
      <c r="E99" s="18">
        <v>200000</v>
      </c>
      <c r="F99" s="18">
        <v>129952</v>
      </c>
      <c r="G99" s="19">
        <f>D99-F99</f>
        <v>70048</v>
      </c>
      <c r="H99" s="19">
        <f>E99-F99</f>
        <v>70048</v>
      </c>
      <c r="I99" s="19">
        <f>IF(E99=0,0,(F99/E99)*100)</f>
        <v>64.975999999999999</v>
      </c>
      <c r="J99" s="8"/>
    </row>
    <row r="100" spans="1:10" x14ac:dyDescent="0.2">
      <c r="A100" s="15">
        <v>0</v>
      </c>
      <c r="B100" s="16" t="s">
        <v>22</v>
      </c>
      <c r="C100" s="17" t="s">
        <v>23</v>
      </c>
      <c r="D100" s="18">
        <v>200000</v>
      </c>
      <c r="E100" s="18">
        <v>200000</v>
      </c>
      <c r="F100" s="18">
        <v>129952</v>
      </c>
      <c r="G100" s="19">
        <f>D100-F100</f>
        <v>70048</v>
      </c>
      <c r="H100" s="19">
        <f>E100-F100</f>
        <v>70048</v>
      </c>
      <c r="I100" s="19">
        <f>IF(E100=0,0,(F100/E100)*100)</f>
        <v>64.975999999999999</v>
      </c>
      <c r="J100" s="8"/>
    </row>
    <row r="101" spans="1:10" ht="25.5" x14ac:dyDescent="0.2">
      <c r="A101" s="15">
        <v>1</v>
      </c>
      <c r="B101" s="16" t="s">
        <v>82</v>
      </c>
      <c r="C101" s="17" t="s">
        <v>83</v>
      </c>
      <c r="D101" s="18">
        <v>1427320</v>
      </c>
      <c r="E101" s="18">
        <v>977320</v>
      </c>
      <c r="F101" s="18">
        <v>78320</v>
      </c>
      <c r="G101" s="19">
        <f>D101-F101</f>
        <v>1349000</v>
      </c>
      <c r="H101" s="19">
        <f>E101-F101</f>
        <v>899000</v>
      </c>
      <c r="I101" s="19">
        <f>IF(E101=0,0,(F101/E101)*100)</f>
        <v>8.0137518929316904</v>
      </c>
      <c r="J101" s="8"/>
    </row>
    <row r="102" spans="1:10" x14ac:dyDescent="0.2">
      <c r="A102" s="15">
        <v>1</v>
      </c>
      <c r="B102" s="16" t="s">
        <v>8</v>
      </c>
      <c r="C102" s="17" t="s">
        <v>9</v>
      </c>
      <c r="D102" s="18">
        <v>1427320</v>
      </c>
      <c r="E102" s="18">
        <v>977320</v>
      </c>
      <c r="F102" s="18">
        <v>78320</v>
      </c>
      <c r="G102" s="19">
        <f>D102-F102</f>
        <v>1349000</v>
      </c>
      <c r="H102" s="19">
        <f>E102-F102</f>
        <v>899000</v>
      </c>
      <c r="I102" s="19">
        <f>IF(E102=0,0,(F102/E102)*100)</f>
        <v>8.0137518929316904</v>
      </c>
      <c r="J102" s="8"/>
    </row>
    <row r="103" spans="1:10" x14ac:dyDescent="0.2">
      <c r="A103" s="15">
        <v>1</v>
      </c>
      <c r="B103" s="16" t="s">
        <v>18</v>
      </c>
      <c r="C103" s="17" t="s">
        <v>19</v>
      </c>
      <c r="D103" s="18">
        <v>1427320</v>
      </c>
      <c r="E103" s="18">
        <v>977320</v>
      </c>
      <c r="F103" s="18">
        <v>78320</v>
      </c>
      <c r="G103" s="19">
        <f>D103-F103</f>
        <v>1349000</v>
      </c>
      <c r="H103" s="19">
        <f>E103-F103</f>
        <v>899000</v>
      </c>
      <c r="I103" s="19">
        <f>IF(E103=0,0,(F103/E103)*100)</f>
        <v>8.0137518929316904</v>
      </c>
      <c r="J103" s="8"/>
    </row>
    <row r="104" spans="1:10" x14ac:dyDescent="0.2">
      <c r="A104" s="15">
        <v>0</v>
      </c>
      <c r="B104" s="16" t="s">
        <v>20</v>
      </c>
      <c r="C104" s="17" t="s">
        <v>21</v>
      </c>
      <c r="D104" s="18">
        <v>250000</v>
      </c>
      <c r="E104" s="18">
        <v>200000</v>
      </c>
      <c r="F104" s="18">
        <v>0</v>
      </c>
      <c r="G104" s="19">
        <f>D104-F104</f>
        <v>250000</v>
      </c>
      <c r="H104" s="19">
        <f>E104-F104</f>
        <v>200000</v>
      </c>
      <c r="I104" s="19">
        <f>IF(E104=0,0,(F104/E104)*100)</f>
        <v>0</v>
      </c>
      <c r="J104" s="8"/>
    </row>
    <row r="105" spans="1:10" x14ac:dyDescent="0.2">
      <c r="A105" s="15">
        <v>0</v>
      </c>
      <c r="B105" s="16" t="s">
        <v>22</v>
      </c>
      <c r="C105" s="17" t="s">
        <v>23</v>
      </c>
      <c r="D105" s="18">
        <v>1177320</v>
      </c>
      <c r="E105" s="18">
        <v>777320</v>
      </c>
      <c r="F105" s="18">
        <v>78320</v>
      </c>
      <c r="G105" s="19">
        <f>D105-F105</f>
        <v>1099000</v>
      </c>
      <c r="H105" s="19">
        <f>E105-F105</f>
        <v>699000</v>
      </c>
      <c r="I105" s="19">
        <f>IF(E105=0,0,(F105/E105)*100)</f>
        <v>10.075644522204499</v>
      </c>
      <c r="J105" s="8"/>
    </row>
    <row r="106" spans="1:10" ht="25.5" x14ac:dyDescent="0.2">
      <c r="A106" s="15">
        <v>1</v>
      </c>
      <c r="B106" s="16" t="s">
        <v>84</v>
      </c>
      <c r="C106" s="17" t="s">
        <v>85</v>
      </c>
      <c r="D106" s="18">
        <v>1900000</v>
      </c>
      <c r="E106" s="18">
        <v>1250000</v>
      </c>
      <c r="F106" s="18">
        <v>262332</v>
      </c>
      <c r="G106" s="19">
        <f>D106-F106</f>
        <v>1637668</v>
      </c>
      <c r="H106" s="19">
        <f>E106-F106</f>
        <v>987668</v>
      </c>
      <c r="I106" s="19">
        <f>IF(E106=0,0,(F106/E106)*100)</f>
        <v>20.986560000000001</v>
      </c>
      <c r="J106" s="8"/>
    </row>
    <row r="107" spans="1:10" x14ac:dyDescent="0.2">
      <c r="A107" s="15">
        <v>1</v>
      </c>
      <c r="B107" s="16" t="s">
        <v>8</v>
      </c>
      <c r="C107" s="17" t="s">
        <v>9</v>
      </c>
      <c r="D107" s="18">
        <v>1900000</v>
      </c>
      <c r="E107" s="18">
        <v>1250000</v>
      </c>
      <c r="F107" s="18">
        <v>262332</v>
      </c>
      <c r="G107" s="19">
        <f>D107-F107</f>
        <v>1637668</v>
      </c>
      <c r="H107" s="19">
        <f>E107-F107</f>
        <v>987668</v>
      </c>
      <c r="I107" s="19">
        <f>IF(E107=0,0,(F107/E107)*100)</f>
        <v>20.986560000000001</v>
      </c>
      <c r="J107" s="8"/>
    </row>
    <row r="108" spans="1:10" x14ac:dyDescent="0.2">
      <c r="A108" s="15">
        <v>1</v>
      </c>
      <c r="B108" s="16" t="s">
        <v>18</v>
      </c>
      <c r="C108" s="17" t="s">
        <v>19</v>
      </c>
      <c r="D108" s="18">
        <v>1900000</v>
      </c>
      <c r="E108" s="18">
        <v>1250000</v>
      </c>
      <c r="F108" s="18">
        <v>262332</v>
      </c>
      <c r="G108" s="19">
        <f>D108-F108</f>
        <v>1637668</v>
      </c>
      <c r="H108" s="19">
        <f>E108-F108</f>
        <v>987668</v>
      </c>
      <c r="I108" s="19">
        <f>IF(E108=0,0,(F108/E108)*100)</f>
        <v>20.986560000000001</v>
      </c>
      <c r="J108" s="8"/>
    </row>
    <row r="109" spans="1:10" x14ac:dyDescent="0.2">
      <c r="A109" s="15">
        <v>0</v>
      </c>
      <c r="B109" s="16" t="s">
        <v>20</v>
      </c>
      <c r="C109" s="17" t="s">
        <v>21</v>
      </c>
      <c r="D109" s="18">
        <v>700000</v>
      </c>
      <c r="E109" s="18">
        <v>400000</v>
      </c>
      <c r="F109" s="18">
        <v>0</v>
      </c>
      <c r="G109" s="19">
        <f>D109-F109</f>
        <v>700000</v>
      </c>
      <c r="H109" s="19">
        <f>E109-F109</f>
        <v>400000</v>
      </c>
      <c r="I109" s="19">
        <f>IF(E109=0,0,(F109/E109)*100)</f>
        <v>0</v>
      </c>
      <c r="J109" s="8"/>
    </row>
    <row r="110" spans="1:10" x14ac:dyDescent="0.2">
      <c r="A110" s="15">
        <v>0</v>
      </c>
      <c r="B110" s="16" t="s">
        <v>22</v>
      </c>
      <c r="C110" s="17" t="s">
        <v>23</v>
      </c>
      <c r="D110" s="18">
        <v>1200000</v>
      </c>
      <c r="E110" s="18">
        <v>850000</v>
      </c>
      <c r="F110" s="18">
        <v>262332</v>
      </c>
      <c r="G110" s="19">
        <f>D110-F110</f>
        <v>937668</v>
      </c>
      <c r="H110" s="19">
        <f>E110-F110</f>
        <v>587668</v>
      </c>
      <c r="I110" s="19">
        <f>IF(E110=0,0,(F110/E110)*100)</f>
        <v>30.862588235294119</v>
      </c>
      <c r="J110" s="8"/>
    </row>
    <row r="111" spans="1:10" ht="25.5" x14ac:dyDescent="0.2">
      <c r="A111" s="15">
        <v>1</v>
      </c>
      <c r="B111" s="16" t="s">
        <v>86</v>
      </c>
      <c r="C111" s="17" t="s">
        <v>87</v>
      </c>
      <c r="D111" s="18">
        <v>8717</v>
      </c>
      <c r="E111" s="18">
        <v>8717</v>
      </c>
      <c r="F111" s="18">
        <v>8717</v>
      </c>
      <c r="G111" s="19">
        <f>D111-F111</f>
        <v>0</v>
      </c>
      <c r="H111" s="19">
        <f>E111-F111</f>
        <v>0</v>
      </c>
      <c r="I111" s="19">
        <f>IF(E111=0,0,(F111/E111)*100)</f>
        <v>100</v>
      </c>
      <c r="J111" s="8"/>
    </row>
    <row r="112" spans="1:10" x14ac:dyDescent="0.2">
      <c r="A112" s="15">
        <v>1</v>
      </c>
      <c r="B112" s="16" t="s">
        <v>8</v>
      </c>
      <c r="C112" s="17" t="s">
        <v>9</v>
      </c>
      <c r="D112" s="18">
        <v>8717</v>
      </c>
      <c r="E112" s="18">
        <v>8717</v>
      </c>
      <c r="F112" s="18">
        <v>8717</v>
      </c>
      <c r="G112" s="19">
        <f>D112-F112</f>
        <v>0</v>
      </c>
      <c r="H112" s="19">
        <f>E112-F112</f>
        <v>0</v>
      </c>
      <c r="I112" s="19">
        <f>IF(E112=0,0,(F112/E112)*100)</f>
        <v>100</v>
      </c>
      <c r="J112" s="8"/>
    </row>
    <row r="113" spans="1:10" x14ac:dyDescent="0.2">
      <c r="A113" s="15">
        <v>0</v>
      </c>
      <c r="B113" s="16" t="s">
        <v>38</v>
      </c>
      <c r="C113" s="17" t="s">
        <v>39</v>
      </c>
      <c r="D113" s="18">
        <v>8717</v>
      </c>
      <c r="E113" s="18">
        <v>8717</v>
      </c>
      <c r="F113" s="18">
        <v>8717</v>
      </c>
      <c r="G113" s="19">
        <f>D113-F113</f>
        <v>0</v>
      </c>
      <c r="H113" s="19">
        <f>E113-F113</f>
        <v>0</v>
      </c>
      <c r="I113" s="19">
        <f>IF(E113=0,0,(F113/E113)*100)</f>
        <v>100</v>
      </c>
      <c r="J113" s="8"/>
    </row>
    <row r="114" spans="1:10" ht="25.5" x14ac:dyDescent="0.2">
      <c r="A114" s="15">
        <v>1</v>
      </c>
      <c r="B114" s="16" t="s">
        <v>88</v>
      </c>
      <c r="C114" s="17" t="s">
        <v>89</v>
      </c>
      <c r="D114" s="18">
        <v>1260000</v>
      </c>
      <c r="E114" s="18">
        <v>960000</v>
      </c>
      <c r="F114" s="18">
        <v>659881.38</v>
      </c>
      <c r="G114" s="19">
        <f>D114-F114</f>
        <v>600118.62</v>
      </c>
      <c r="H114" s="19">
        <f>E114-F114</f>
        <v>300118.62</v>
      </c>
      <c r="I114" s="19">
        <f>IF(E114=0,0,(F114/E114)*100)</f>
        <v>68.737643750000004</v>
      </c>
      <c r="J114" s="8"/>
    </row>
    <row r="115" spans="1:10" x14ac:dyDescent="0.2">
      <c r="A115" s="15">
        <v>1</v>
      </c>
      <c r="B115" s="16" t="s">
        <v>8</v>
      </c>
      <c r="C115" s="17" t="s">
        <v>9</v>
      </c>
      <c r="D115" s="18">
        <v>1260000</v>
      </c>
      <c r="E115" s="18">
        <v>960000</v>
      </c>
      <c r="F115" s="18">
        <v>659881.38</v>
      </c>
      <c r="G115" s="19">
        <f>D115-F115</f>
        <v>600118.62</v>
      </c>
      <c r="H115" s="19">
        <f>E115-F115</f>
        <v>300118.62</v>
      </c>
      <c r="I115" s="19">
        <f>IF(E115=0,0,(F115/E115)*100)</f>
        <v>68.737643750000004</v>
      </c>
      <c r="J115" s="8"/>
    </row>
    <row r="116" spans="1:10" x14ac:dyDescent="0.2">
      <c r="A116" s="15">
        <v>1</v>
      </c>
      <c r="B116" s="16" t="s">
        <v>18</v>
      </c>
      <c r="C116" s="17" t="s">
        <v>19</v>
      </c>
      <c r="D116" s="18">
        <v>1260000</v>
      </c>
      <c r="E116" s="18">
        <v>960000</v>
      </c>
      <c r="F116" s="18">
        <v>659881.38</v>
      </c>
      <c r="G116" s="19">
        <f>D116-F116</f>
        <v>600118.62</v>
      </c>
      <c r="H116" s="19">
        <f>E116-F116</f>
        <v>300118.62</v>
      </c>
      <c r="I116" s="19">
        <f>IF(E116=0,0,(F116/E116)*100)</f>
        <v>68.737643750000004</v>
      </c>
      <c r="J116" s="8"/>
    </row>
    <row r="117" spans="1:10" x14ac:dyDescent="0.2">
      <c r="A117" s="15">
        <v>0</v>
      </c>
      <c r="B117" s="16" t="s">
        <v>20</v>
      </c>
      <c r="C117" s="17" t="s">
        <v>21</v>
      </c>
      <c r="D117" s="18">
        <v>450000</v>
      </c>
      <c r="E117" s="18">
        <v>300000</v>
      </c>
      <c r="F117" s="18">
        <v>0</v>
      </c>
      <c r="G117" s="19">
        <f>D117-F117</f>
        <v>450000</v>
      </c>
      <c r="H117" s="19">
        <f>E117-F117</f>
        <v>300000</v>
      </c>
      <c r="I117" s="19">
        <f>IF(E117=0,0,(F117/E117)*100)</f>
        <v>0</v>
      </c>
      <c r="J117" s="8"/>
    </row>
    <row r="118" spans="1:10" ht="25.5" x14ac:dyDescent="0.2">
      <c r="A118" s="15">
        <v>1</v>
      </c>
      <c r="B118" s="16" t="s">
        <v>70</v>
      </c>
      <c r="C118" s="17" t="s">
        <v>71</v>
      </c>
      <c r="D118" s="18">
        <v>810000</v>
      </c>
      <c r="E118" s="18">
        <v>660000</v>
      </c>
      <c r="F118" s="18">
        <v>659881.38</v>
      </c>
      <c r="G118" s="19">
        <f>D118-F118</f>
        <v>150118.62</v>
      </c>
      <c r="H118" s="19">
        <f>E118-F118</f>
        <v>118.61999999999534</v>
      </c>
      <c r="I118" s="19">
        <f>IF(E118=0,0,(F118/E118)*100)</f>
        <v>99.982027272727265</v>
      </c>
      <c r="J118" s="8"/>
    </row>
    <row r="119" spans="1:10" ht="25.5" x14ac:dyDescent="0.2">
      <c r="A119" s="15">
        <v>0</v>
      </c>
      <c r="B119" s="16" t="s">
        <v>72</v>
      </c>
      <c r="C119" s="17" t="s">
        <v>73</v>
      </c>
      <c r="D119" s="18">
        <v>810000</v>
      </c>
      <c r="E119" s="18">
        <v>660000</v>
      </c>
      <c r="F119" s="18">
        <v>659881.38</v>
      </c>
      <c r="G119" s="19">
        <f>D119-F119</f>
        <v>150118.62</v>
      </c>
      <c r="H119" s="19">
        <f>E119-F119</f>
        <v>118.61999999999534</v>
      </c>
      <c r="I119" s="19">
        <f>IF(E119=0,0,(F119/E119)*100)</f>
        <v>99.982027272727265</v>
      </c>
      <c r="J119" s="8"/>
    </row>
    <row r="120" spans="1:10" ht="25.5" x14ac:dyDescent="0.2">
      <c r="A120" s="15">
        <v>1</v>
      </c>
      <c r="B120" s="16" t="s">
        <v>90</v>
      </c>
      <c r="C120" s="17" t="s">
        <v>91</v>
      </c>
      <c r="D120" s="18">
        <v>9168202</v>
      </c>
      <c r="E120" s="18">
        <v>4678389</v>
      </c>
      <c r="F120" s="18">
        <v>3976297.6100000003</v>
      </c>
      <c r="G120" s="19">
        <f>D120-F120</f>
        <v>5191904.3899999997</v>
      </c>
      <c r="H120" s="19">
        <f>E120-F120</f>
        <v>702091.38999999966</v>
      </c>
      <c r="I120" s="19">
        <f>IF(E120=0,0,(F120/E120)*100)</f>
        <v>84.992881310211715</v>
      </c>
      <c r="J120" s="8"/>
    </row>
    <row r="121" spans="1:10" x14ac:dyDescent="0.2">
      <c r="A121" s="15">
        <v>1</v>
      </c>
      <c r="B121" s="16" t="s">
        <v>8</v>
      </c>
      <c r="C121" s="17" t="s">
        <v>9</v>
      </c>
      <c r="D121" s="18">
        <v>9168202</v>
      </c>
      <c r="E121" s="18">
        <v>4678389</v>
      </c>
      <c r="F121" s="18">
        <v>3976297.6100000003</v>
      </c>
      <c r="G121" s="19">
        <f>D121-F121</f>
        <v>5191904.3899999997</v>
      </c>
      <c r="H121" s="19">
        <f>E121-F121</f>
        <v>702091.38999999966</v>
      </c>
      <c r="I121" s="19">
        <f>IF(E121=0,0,(F121/E121)*100)</f>
        <v>84.992881310211715</v>
      </c>
      <c r="J121" s="8"/>
    </row>
    <row r="122" spans="1:10" x14ac:dyDescent="0.2">
      <c r="A122" s="15">
        <v>1</v>
      </c>
      <c r="B122" s="16" t="s">
        <v>10</v>
      </c>
      <c r="C122" s="17" t="s">
        <v>11</v>
      </c>
      <c r="D122" s="18">
        <v>7867862</v>
      </c>
      <c r="E122" s="18">
        <v>3892156</v>
      </c>
      <c r="F122" s="18">
        <v>3753523.6100000003</v>
      </c>
      <c r="G122" s="19">
        <f>D122-F122</f>
        <v>4114338.3899999997</v>
      </c>
      <c r="H122" s="19">
        <f>E122-F122</f>
        <v>138632.38999999966</v>
      </c>
      <c r="I122" s="19">
        <f>IF(E122=0,0,(F122/E122)*100)</f>
        <v>96.438159467400595</v>
      </c>
      <c r="J122" s="8"/>
    </row>
    <row r="123" spans="1:10" x14ac:dyDescent="0.2">
      <c r="A123" s="15">
        <v>1</v>
      </c>
      <c r="B123" s="16" t="s">
        <v>12</v>
      </c>
      <c r="C123" s="17" t="s">
        <v>13</v>
      </c>
      <c r="D123" s="18">
        <v>6449604</v>
      </c>
      <c r="E123" s="18">
        <v>3190291</v>
      </c>
      <c r="F123" s="18">
        <v>3074942.62</v>
      </c>
      <c r="G123" s="19">
        <f>D123-F123</f>
        <v>3374661.38</v>
      </c>
      <c r="H123" s="19">
        <f>E123-F123</f>
        <v>115348.37999999989</v>
      </c>
      <c r="I123" s="19">
        <f>IF(E123=0,0,(F123/E123)*100)</f>
        <v>96.384393147835112</v>
      </c>
      <c r="J123" s="8"/>
    </row>
    <row r="124" spans="1:10" x14ac:dyDescent="0.2">
      <c r="A124" s="15">
        <v>0</v>
      </c>
      <c r="B124" s="16" t="s">
        <v>14</v>
      </c>
      <c r="C124" s="17" t="s">
        <v>15</v>
      </c>
      <c r="D124" s="18">
        <v>6449604</v>
      </c>
      <c r="E124" s="18">
        <v>3190291</v>
      </c>
      <c r="F124" s="18">
        <v>3074942.62</v>
      </c>
      <c r="G124" s="19">
        <f>D124-F124</f>
        <v>3374661.38</v>
      </c>
      <c r="H124" s="19">
        <f>E124-F124</f>
        <v>115348.37999999989</v>
      </c>
      <c r="I124" s="19">
        <f>IF(E124=0,0,(F124/E124)*100)</f>
        <v>96.384393147835112</v>
      </c>
      <c r="J124" s="8"/>
    </row>
    <row r="125" spans="1:10" x14ac:dyDescent="0.2">
      <c r="A125" s="15">
        <v>0</v>
      </c>
      <c r="B125" s="16" t="s">
        <v>16</v>
      </c>
      <c r="C125" s="17" t="s">
        <v>17</v>
      </c>
      <c r="D125" s="18">
        <v>1418258</v>
      </c>
      <c r="E125" s="18">
        <v>701865</v>
      </c>
      <c r="F125" s="18">
        <v>678580.99</v>
      </c>
      <c r="G125" s="19">
        <f>D125-F125</f>
        <v>739677.01</v>
      </c>
      <c r="H125" s="19">
        <f>E125-F125</f>
        <v>23284.010000000009</v>
      </c>
      <c r="I125" s="19">
        <f>IF(E125=0,0,(F125/E125)*100)</f>
        <v>96.682551487821726</v>
      </c>
      <c r="J125" s="8"/>
    </row>
    <row r="126" spans="1:10" x14ac:dyDescent="0.2">
      <c r="A126" s="15">
        <v>1</v>
      </c>
      <c r="B126" s="16" t="s">
        <v>18</v>
      </c>
      <c r="C126" s="17" t="s">
        <v>19</v>
      </c>
      <c r="D126" s="18">
        <v>1250738</v>
      </c>
      <c r="E126" s="18">
        <v>786233</v>
      </c>
      <c r="F126" s="18">
        <v>222774</v>
      </c>
      <c r="G126" s="19">
        <f>D126-F126</f>
        <v>1027964</v>
      </c>
      <c r="H126" s="19">
        <f>E126-F126</f>
        <v>563459</v>
      </c>
      <c r="I126" s="19">
        <f>IF(E126=0,0,(F126/E126)*100)</f>
        <v>28.334348723597202</v>
      </c>
      <c r="J126" s="8"/>
    </row>
    <row r="127" spans="1:10" x14ac:dyDescent="0.2">
      <c r="A127" s="15">
        <v>0</v>
      </c>
      <c r="B127" s="16" t="s">
        <v>20</v>
      </c>
      <c r="C127" s="17" t="s">
        <v>21</v>
      </c>
      <c r="D127" s="18">
        <v>824868</v>
      </c>
      <c r="E127" s="18">
        <v>518668</v>
      </c>
      <c r="F127" s="18">
        <v>172719.31</v>
      </c>
      <c r="G127" s="19">
        <f>D127-F127</f>
        <v>652148.68999999994</v>
      </c>
      <c r="H127" s="19">
        <f>E127-F127</f>
        <v>345948.69</v>
      </c>
      <c r="I127" s="19">
        <f>IF(E127=0,0,(F127/E127)*100)</f>
        <v>33.300552569273599</v>
      </c>
      <c r="J127" s="8"/>
    </row>
    <row r="128" spans="1:10" x14ac:dyDescent="0.2">
      <c r="A128" s="15">
        <v>0</v>
      </c>
      <c r="B128" s="16" t="s">
        <v>22</v>
      </c>
      <c r="C128" s="17" t="s">
        <v>23</v>
      </c>
      <c r="D128" s="18">
        <v>239700</v>
      </c>
      <c r="E128" s="18">
        <v>225100</v>
      </c>
      <c r="F128" s="18">
        <v>9090</v>
      </c>
      <c r="G128" s="19">
        <f>D128-F128</f>
        <v>230610</v>
      </c>
      <c r="H128" s="19">
        <f>E128-F128</f>
        <v>216010</v>
      </c>
      <c r="I128" s="19">
        <f>IF(E128=0,0,(F128/E128)*100)</f>
        <v>4.0382052421146151</v>
      </c>
      <c r="J128" s="8"/>
    </row>
    <row r="129" spans="1:10" x14ac:dyDescent="0.2">
      <c r="A129" s="15">
        <v>1</v>
      </c>
      <c r="B129" s="16" t="s">
        <v>26</v>
      </c>
      <c r="C129" s="17" t="s">
        <v>27</v>
      </c>
      <c r="D129" s="18">
        <v>186170</v>
      </c>
      <c r="E129" s="18">
        <v>42465</v>
      </c>
      <c r="F129" s="18">
        <v>40964.69</v>
      </c>
      <c r="G129" s="19">
        <f>D129-F129</f>
        <v>145205.31</v>
      </c>
      <c r="H129" s="19">
        <f>E129-F129</f>
        <v>1500.3099999999977</v>
      </c>
      <c r="I129" s="19">
        <f>IF(E129=0,0,(F129/E129)*100)</f>
        <v>96.466949252325449</v>
      </c>
      <c r="J129" s="8"/>
    </row>
    <row r="130" spans="1:10" x14ac:dyDescent="0.2">
      <c r="A130" s="15">
        <v>0</v>
      </c>
      <c r="B130" s="16" t="s">
        <v>32</v>
      </c>
      <c r="C130" s="17" t="s">
        <v>33</v>
      </c>
      <c r="D130" s="18">
        <v>84920</v>
      </c>
      <c r="E130" s="18">
        <v>42465</v>
      </c>
      <c r="F130" s="18">
        <v>40964.69</v>
      </c>
      <c r="G130" s="19">
        <f>D130-F130</f>
        <v>43955.31</v>
      </c>
      <c r="H130" s="19">
        <f>E130-F130</f>
        <v>1500.3099999999977</v>
      </c>
      <c r="I130" s="19">
        <f>IF(E130=0,0,(F130/E130)*100)</f>
        <v>96.466949252325449</v>
      </c>
      <c r="J130" s="8"/>
    </row>
    <row r="131" spans="1:10" ht="25.5" x14ac:dyDescent="0.2">
      <c r="A131" s="15">
        <v>0</v>
      </c>
      <c r="B131" s="16" t="s">
        <v>36</v>
      </c>
      <c r="C131" s="17" t="s">
        <v>37</v>
      </c>
      <c r="D131" s="18">
        <v>101250</v>
      </c>
      <c r="E131" s="18">
        <v>0</v>
      </c>
      <c r="F131" s="18">
        <v>0</v>
      </c>
      <c r="G131" s="19">
        <f>D131-F131</f>
        <v>101250</v>
      </c>
      <c r="H131" s="19">
        <f>E131-F131</f>
        <v>0</v>
      </c>
      <c r="I131" s="19">
        <f>IF(E131=0,0,(F131/E131)*100)</f>
        <v>0</v>
      </c>
      <c r="J131" s="8"/>
    </row>
    <row r="132" spans="1:10" x14ac:dyDescent="0.2">
      <c r="A132" s="15">
        <v>1</v>
      </c>
      <c r="B132" s="16" t="s">
        <v>50</v>
      </c>
      <c r="C132" s="17" t="s">
        <v>51</v>
      </c>
      <c r="D132" s="18">
        <v>49602</v>
      </c>
      <c r="E132" s="18">
        <v>0</v>
      </c>
      <c r="F132" s="18">
        <v>0</v>
      </c>
      <c r="G132" s="19">
        <f>D132-F132</f>
        <v>49602</v>
      </c>
      <c r="H132" s="19">
        <f>E132-F132</f>
        <v>0</v>
      </c>
      <c r="I132" s="19">
        <f>IF(E132=0,0,(F132/E132)*100)</f>
        <v>0</v>
      </c>
      <c r="J132" s="8"/>
    </row>
    <row r="133" spans="1:10" x14ac:dyDescent="0.2">
      <c r="A133" s="15">
        <v>0</v>
      </c>
      <c r="B133" s="16" t="s">
        <v>52</v>
      </c>
      <c r="C133" s="17" t="s">
        <v>53</v>
      </c>
      <c r="D133" s="18">
        <v>49602</v>
      </c>
      <c r="E133" s="18">
        <v>0</v>
      </c>
      <c r="F133" s="18">
        <v>0</v>
      </c>
      <c r="G133" s="19">
        <f>D133-F133</f>
        <v>49602</v>
      </c>
      <c r="H133" s="19">
        <f>E133-F133</f>
        <v>0</v>
      </c>
      <c r="I133" s="19">
        <f>IF(E133=0,0,(F133/E133)*100)</f>
        <v>0</v>
      </c>
      <c r="J133" s="8"/>
    </row>
    <row r="134" spans="1:10" x14ac:dyDescent="0.2">
      <c r="A134" s="15">
        <v>1</v>
      </c>
      <c r="B134" s="16" t="s">
        <v>92</v>
      </c>
      <c r="C134" s="17" t="s">
        <v>93</v>
      </c>
      <c r="D134" s="18">
        <v>148191</v>
      </c>
      <c r="E134" s="18">
        <v>148191</v>
      </c>
      <c r="F134" s="18">
        <v>0</v>
      </c>
      <c r="G134" s="19">
        <f>D134-F134</f>
        <v>148191</v>
      </c>
      <c r="H134" s="19">
        <f>E134-F134</f>
        <v>148191</v>
      </c>
      <c r="I134" s="19">
        <f>IF(E134=0,0,(F134/E134)*100)</f>
        <v>0</v>
      </c>
      <c r="J134" s="8"/>
    </row>
    <row r="135" spans="1:10" x14ac:dyDescent="0.2">
      <c r="A135" s="15">
        <v>1</v>
      </c>
      <c r="B135" s="16" t="s">
        <v>8</v>
      </c>
      <c r="C135" s="17" t="s">
        <v>9</v>
      </c>
      <c r="D135" s="18">
        <v>148191</v>
      </c>
      <c r="E135" s="18">
        <v>148191</v>
      </c>
      <c r="F135" s="18">
        <v>0</v>
      </c>
      <c r="G135" s="19">
        <f>D135-F135</f>
        <v>148191</v>
      </c>
      <c r="H135" s="19">
        <f>E135-F135</f>
        <v>148191</v>
      </c>
      <c r="I135" s="19">
        <f>IF(E135=0,0,(F135/E135)*100)</f>
        <v>0</v>
      </c>
      <c r="J135" s="8"/>
    </row>
    <row r="136" spans="1:10" x14ac:dyDescent="0.2">
      <c r="A136" s="15">
        <v>1</v>
      </c>
      <c r="B136" s="16" t="s">
        <v>42</v>
      </c>
      <c r="C136" s="17" t="s">
        <v>43</v>
      </c>
      <c r="D136" s="18">
        <v>148191</v>
      </c>
      <c r="E136" s="18">
        <v>148191</v>
      </c>
      <c r="F136" s="18">
        <v>0</v>
      </c>
      <c r="G136" s="19">
        <f>D136-F136</f>
        <v>148191</v>
      </c>
      <c r="H136" s="19">
        <f>E136-F136</f>
        <v>148191</v>
      </c>
      <c r="I136" s="19">
        <f>IF(E136=0,0,(F136/E136)*100)</f>
        <v>0</v>
      </c>
      <c r="J136" s="8"/>
    </row>
    <row r="137" spans="1:10" ht="25.5" x14ac:dyDescent="0.2">
      <c r="A137" s="15">
        <v>0</v>
      </c>
      <c r="B137" s="16" t="s">
        <v>94</v>
      </c>
      <c r="C137" s="17" t="s">
        <v>95</v>
      </c>
      <c r="D137" s="18">
        <v>148191</v>
      </c>
      <c r="E137" s="18">
        <v>148191</v>
      </c>
      <c r="F137" s="18">
        <v>0</v>
      </c>
      <c r="G137" s="19">
        <f>D137-F137</f>
        <v>148191</v>
      </c>
      <c r="H137" s="19">
        <f>E137-F137</f>
        <v>148191</v>
      </c>
      <c r="I137" s="19">
        <f>IF(E137=0,0,(F137/E137)*100)</f>
        <v>0</v>
      </c>
      <c r="J137" s="8"/>
    </row>
    <row r="138" spans="1:10" ht="38.25" x14ac:dyDescent="0.2">
      <c r="A138" s="15">
        <v>1</v>
      </c>
      <c r="B138" s="16" t="s">
        <v>96</v>
      </c>
      <c r="C138" s="17" t="s">
        <v>97</v>
      </c>
      <c r="D138" s="18">
        <v>24218000</v>
      </c>
      <c r="E138" s="18">
        <v>24218000</v>
      </c>
      <c r="F138" s="18">
        <v>24218000</v>
      </c>
      <c r="G138" s="19">
        <f>D138-F138</f>
        <v>0</v>
      </c>
      <c r="H138" s="19">
        <f>E138-F138</f>
        <v>0</v>
      </c>
      <c r="I138" s="19">
        <f>IF(E138=0,0,(F138/E138)*100)</f>
        <v>100</v>
      </c>
      <c r="J138" s="8"/>
    </row>
    <row r="139" spans="1:10" x14ac:dyDescent="0.2">
      <c r="A139" s="15">
        <v>1</v>
      </c>
      <c r="B139" s="16" t="s">
        <v>8</v>
      </c>
      <c r="C139" s="17" t="s">
        <v>9</v>
      </c>
      <c r="D139" s="18">
        <v>6458000</v>
      </c>
      <c r="E139" s="18">
        <v>6458000</v>
      </c>
      <c r="F139" s="18">
        <v>6458000</v>
      </c>
      <c r="G139" s="19">
        <f>D139-F139</f>
        <v>0</v>
      </c>
      <c r="H139" s="19">
        <f>E139-F139</f>
        <v>0</v>
      </c>
      <c r="I139" s="19">
        <f>IF(E139=0,0,(F139/E139)*100)</f>
        <v>100</v>
      </c>
      <c r="J139" s="8"/>
    </row>
    <row r="140" spans="1:10" x14ac:dyDescent="0.2">
      <c r="A140" s="15">
        <v>1</v>
      </c>
      <c r="B140" s="16" t="s">
        <v>42</v>
      </c>
      <c r="C140" s="17" t="s">
        <v>43</v>
      </c>
      <c r="D140" s="18">
        <v>6458000</v>
      </c>
      <c r="E140" s="18">
        <v>6458000</v>
      </c>
      <c r="F140" s="18">
        <v>6458000</v>
      </c>
      <c r="G140" s="19">
        <f>D140-F140</f>
        <v>0</v>
      </c>
      <c r="H140" s="19">
        <f>E140-F140</f>
        <v>0</v>
      </c>
      <c r="I140" s="19">
        <f>IF(E140=0,0,(F140/E140)*100)</f>
        <v>100</v>
      </c>
      <c r="J140" s="8"/>
    </row>
    <row r="141" spans="1:10" ht="25.5" x14ac:dyDescent="0.2">
      <c r="A141" s="15">
        <v>0</v>
      </c>
      <c r="B141" s="16" t="s">
        <v>94</v>
      </c>
      <c r="C141" s="17" t="s">
        <v>95</v>
      </c>
      <c r="D141" s="18">
        <v>6458000</v>
      </c>
      <c r="E141" s="18">
        <v>6458000</v>
      </c>
      <c r="F141" s="18">
        <v>6458000</v>
      </c>
      <c r="G141" s="19">
        <f>D141-F141</f>
        <v>0</v>
      </c>
      <c r="H141" s="19">
        <f>E141-F141</f>
        <v>0</v>
      </c>
      <c r="I141" s="19">
        <f>IF(E141=0,0,(F141/E141)*100)</f>
        <v>100</v>
      </c>
      <c r="J141" s="8"/>
    </row>
    <row r="142" spans="1:10" x14ac:dyDescent="0.2">
      <c r="A142" s="15">
        <v>1</v>
      </c>
      <c r="B142" s="16" t="s">
        <v>98</v>
      </c>
      <c r="C142" s="17" t="s">
        <v>99</v>
      </c>
      <c r="D142" s="18">
        <v>17760000</v>
      </c>
      <c r="E142" s="18">
        <v>17760000</v>
      </c>
      <c r="F142" s="18">
        <v>17760000</v>
      </c>
      <c r="G142" s="19">
        <f>D142-F142</f>
        <v>0</v>
      </c>
      <c r="H142" s="19">
        <f>E142-F142</f>
        <v>0</v>
      </c>
      <c r="I142" s="19">
        <f>IF(E142=0,0,(F142/E142)*100)</f>
        <v>100</v>
      </c>
      <c r="J142" s="8"/>
    </row>
    <row r="143" spans="1:10" x14ac:dyDescent="0.2">
      <c r="A143" s="15">
        <v>1</v>
      </c>
      <c r="B143" s="16" t="s">
        <v>100</v>
      </c>
      <c r="C143" s="17" t="s">
        <v>101</v>
      </c>
      <c r="D143" s="18">
        <v>17760000</v>
      </c>
      <c r="E143" s="18">
        <v>17760000</v>
      </c>
      <c r="F143" s="18">
        <v>17760000</v>
      </c>
      <c r="G143" s="19">
        <f>D143-F143</f>
        <v>0</v>
      </c>
      <c r="H143" s="19">
        <f>E143-F143</f>
        <v>0</v>
      </c>
      <c r="I143" s="19">
        <f>IF(E143=0,0,(F143/E143)*100)</f>
        <v>100</v>
      </c>
      <c r="J143" s="8"/>
    </row>
    <row r="144" spans="1:10" ht="25.5" x14ac:dyDescent="0.2">
      <c r="A144" s="15">
        <v>0</v>
      </c>
      <c r="B144" s="16" t="s">
        <v>102</v>
      </c>
      <c r="C144" s="17" t="s">
        <v>103</v>
      </c>
      <c r="D144" s="18">
        <v>17760000</v>
      </c>
      <c r="E144" s="18">
        <v>17760000</v>
      </c>
      <c r="F144" s="18">
        <v>17760000</v>
      </c>
      <c r="G144" s="19">
        <f>D144-F144</f>
        <v>0</v>
      </c>
      <c r="H144" s="19">
        <f>E144-F144</f>
        <v>0</v>
      </c>
      <c r="I144" s="19">
        <f>IF(E144=0,0,(F144/E144)*100)</f>
        <v>100</v>
      </c>
      <c r="J144" s="8"/>
    </row>
    <row r="145" spans="1:10" ht="38.25" x14ac:dyDescent="0.2">
      <c r="A145" s="15">
        <v>1</v>
      </c>
      <c r="B145" s="16" t="s">
        <v>104</v>
      </c>
      <c r="C145" s="17" t="s">
        <v>105</v>
      </c>
      <c r="D145" s="18">
        <v>4622407</v>
      </c>
      <c r="E145" s="18">
        <v>2297627</v>
      </c>
      <c r="F145" s="18">
        <v>1874238.3000000003</v>
      </c>
      <c r="G145" s="19">
        <f>D145-F145</f>
        <v>2748168.6999999997</v>
      </c>
      <c r="H145" s="19">
        <f>E145-F145</f>
        <v>423388.69999999972</v>
      </c>
      <c r="I145" s="19">
        <f>IF(E145=0,0,(F145/E145)*100)</f>
        <v>81.572783571920084</v>
      </c>
      <c r="J145" s="8"/>
    </row>
    <row r="146" spans="1:10" x14ac:dyDescent="0.2">
      <c r="A146" s="15">
        <v>1</v>
      </c>
      <c r="B146" s="16" t="s">
        <v>8</v>
      </c>
      <c r="C146" s="17" t="s">
        <v>9</v>
      </c>
      <c r="D146" s="18">
        <v>4622407</v>
      </c>
      <c r="E146" s="18">
        <v>2297627</v>
      </c>
      <c r="F146" s="18">
        <v>1874238.3000000003</v>
      </c>
      <c r="G146" s="19">
        <f>D146-F146</f>
        <v>2748168.6999999997</v>
      </c>
      <c r="H146" s="19">
        <f>E146-F146</f>
        <v>423388.69999999972</v>
      </c>
      <c r="I146" s="19">
        <f>IF(E146=0,0,(F146/E146)*100)</f>
        <v>81.572783571920084</v>
      </c>
      <c r="J146" s="8"/>
    </row>
    <row r="147" spans="1:10" x14ac:dyDescent="0.2">
      <c r="A147" s="15">
        <v>1</v>
      </c>
      <c r="B147" s="16" t="s">
        <v>10</v>
      </c>
      <c r="C147" s="17" t="s">
        <v>11</v>
      </c>
      <c r="D147" s="18">
        <v>4063727</v>
      </c>
      <c r="E147" s="18">
        <v>2006236</v>
      </c>
      <c r="F147" s="18">
        <v>1627072.35</v>
      </c>
      <c r="G147" s="19">
        <f>D147-F147</f>
        <v>2436654.65</v>
      </c>
      <c r="H147" s="19">
        <f>E147-F147</f>
        <v>379163.64999999991</v>
      </c>
      <c r="I147" s="19">
        <f>IF(E147=0,0,(F147/E147)*100)</f>
        <v>81.100745375917896</v>
      </c>
      <c r="J147" s="8"/>
    </row>
    <row r="148" spans="1:10" x14ac:dyDescent="0.2">
      <c r="A148" s="15">
        <v>1</v>
      </c>
      <c r="B148" s="16" t="s">
        <v>12</v>
      </c>
      <c r="C148" s="17" t="s">
        <v>13</v>
      </c>
      <c r="D148" s="18">
        <v>3330959</v>
      </c>
      <c r="E148" s="18">
        <v>1660520</v>
      </c>
      <c r="F148" s="18">
        <v>1362076.83</v>
      </c>
      <c r="G148" s="19">
        <f>D148-F148</f>
        <v>1968882.17</v>
      </c>
      <c r="H148" s="19">
        <f>E148-F148</f>
        <v>298443.16999999993</v>
      </c>
      <c r="I148" s="19">
        <f>IF(E148=0,0,(F148/E148)*100)</f>
        <v>82.027125840098293</v>
      </c>
      <c r="J148" s="8"/>
    </row>
    <row r="149" spans="1:10" x14ac:dyDescent="0.2">
      <c r="A149" s="15">
        <v>0</v>
      </c>
      <c r="B149" s="16" t="s">
        <v>14</v>
      </c>
      <c r="C149" s="17" t="s">
        <v>15</v>
      </c>
      <c r="D149" s="18">
        <v>3330959</v>
      </c>
      <c r="E149" s="18">
        <v>1660520</v>
      </c>
      <c r="F149" s="18">
        <v>1362076.83</v>
      </c>
      <c r="G149" s="19">
        <f>D149-F149</f>
        <v>1968882.17</v>
      </c>
      <c r="H149" s="19">
        <f>E149-F149</f>
        <v>298443.16999999993</v>
      </c>
      <c r="I149" s="19">
        <f>IF(E149=0,0,(F149/E149)*100)</f>
        <v>82.027125840098293</v>
      </c>
      <c r="J149" s="8"/>
    </row>
    <row r="150" spans="1:10" x14ac:dyDescent="0.2">
      <c r="A150" s="15">
        <v>0</v>
      </c>
      <c r="B150" s="16" t="s">
        <v>16</v>
      </c>
      <c r="C150" s="17" t="s">
        <v>17</v>
      </c>
      <c r="D150" s="18">
        <v>732768</v>
      </c>
      <c r="E150" s="18">
        <v>345716</v>
      </c>
      <c r="F150" s="18">
        <v>264995.52</v>
      </c>
      <c r="G150" s="19">
        <f>D150-F150</f>
        <v>467772.48</v>
      </c>
      <c r="H150" s="19">
        <f>E150-F150</f>
        <v>80720.479999999981</v>
      </c>
      <c r="I150" s="19">
        <f>IF(E150=0,0,(F150/E150)*100)</f>
        <v>76.651216605537499</v>
      </c>
      <c r="J150" s="8"/>
    </row>
    <row r="151" spans="1:10" x14ac:dyDescent="0.2">
      <c r="A151" s="15">
        <v>1</v>
      </c>
      <c r="B151" s="16" t="s">
        <v>18</v>
      </c>
      <c r="C151" s="17" t="s">
        <v>19</v>
      </c>
      <c r="D151" s="18">
        <v>401967</v>
      </c>
      <c r="E151" s="18">
        <v>270678</v>
      </c>
      <c r="F151" s="18">
        <v>241155.95</v>
      </c>
      <c r="G151" s="19">
        <f>D151-F151</f>
        <v>160811.04999999999</v>
      </c>
      <c r="H151" s="19">
        <f>E151-F151</f>
        <v>29522.049999999988</v>
      </c>
      <c r="I151" s="19">
        <f>IF(E151=0,0,(F151/E151)*100)</f>
        <v>89.093295354628012</v>
      </c>
      <c r="J151" s="8"/>
    </row>
    <row r="152" spans="1:10" x14ac:dyDescent="0.2">
      <c r="A152" s="15">
        <v>0</v>
      </c>
      <c r="B152" s="16" t="s">
        <v>20</v>
      </c>
      <c r="C152" s="17" t="s">
        <v>21</v>
      </c>
      <c r="D152" s="18">
        <v>148637</v>
      </c>
      <c r="E152" s="18">
        <v>148637</v>
      </c>
      <c r="F152" s="18">
        <v>142522.29</v>
      </c>
      <c r="G152" s="19">
        <f>D152-F152</f>
        <v>6114.7099999999919</v>
      </c>
      <c r="H152" s="19">
        <f>E152-F152</f>
        <v>6114.7099999999919</v>
      </c>
      <c r="I152" s="19">
        <f>IF(E152=0,0,(F152/E152)*100)</f>
        <v>95.886145441579146</v>
      </c>
      <c r="J152" s="8"/>
    </row>
    <row r="153" spans="1:10" x14ac:dyDescent="0.2">
      <c r="A153" s="15">
        <v>0</v>
      </c>
      <c r="B153" s="16" t="s">
        <v>22</v>
      </c>
      <c r="C153" s="17" t="s">
        <v>23</v>
      </c>
      <c r="D153" s="18">
        <v>78150</v>
      </c>
      <c r="E153" s="18">
        <v>39511</v>
      </c>
      <c r="F153" s="18">
        <v>37221.760000000002</v>
      </c>
      <c r="G153" s="19">
        <f>D153-F153</f>
        <v>40928.239999999998</v>
      </c>
      <c r="H153" s="19">
        <f>E153-F153</f>
        <v>2289.239999999998</v>
      </c>
      <c r="I153" s="19">
        <f>IF(E153=0,0,(F153/E153)*100)</f>
        <v>94.206069195920122</v>
      </c>
      <c r="J153" s="8"/>
    </row>
    <row r="154" spans="1:10" x14ac:dyDescent="0.2">
      <c r="A154" s="15">
        <v>0</v>
      </c>
      <c r="B154" s="16" t="s">
        <v>24</v>
      </c>
      <c r="C154" s="17" t="s">
        <v>25</v>
      </c>
      <c r="D154" s="18">
        <v>4500</v>
      </c>
      <c r="E154" s="18">
        <v>2700</v>
      </c>
      <c r="F154" s="18">
        <v>0</v>
      </c>
      <c r="G154" s="19">
        <f>D154-F154</f>
        <v>4500</v>
      </c>
      <c r="H154" s="19">
        <f>E154-F154</f>
        <v>2700</v>
      </c>
      <c r="I154" s="19">
        <f>IF(E154=0,0,(F154/E154)*100)</f>
        <v>0</v>
      </c>
      <c r="J154" s="8"/>
    </row>
    <row r="155" spans="1:10" x14ac:dyDescent="0.2">
      <c r="A155" s="15">
        <v>1</v>
      </c>
      <c r="B155" s="16" t="s">
        <v>26</v>
      </c>
      <c r="C155" s="17" t="s">
        <v>27</v>
      </c>
      <c r="D155" s="18">
        <v>166680</v>
      </c>
      <c r="E155" s="18">
        <v>75830</v>
      </c>
      <c r="F155" s="18">
        <v>57433.9</v>
      </c>
      <c r="G155" s="19">
        <f>D155-F155</f>
        <v>109246.1</v>
      </c>
      <c r="H155" s="19">
        <f>E155-F155</f>
        <v>18396.099999999999</v>
      </c>
      <c r="I155" s="19">
        <f>IF(E155=0,0,(F155/E155)*100)</f>
        <v>75.740340234735598</v>
      </c>
      <c r="J155" s="8"/>
    </row>
    <row r="156" spans="1:10" x14ac:dyDescent="0.2">
      <c r="A156" s="15">
        <v>0</v>
      </c>
      <c r="B156" s="16" t="s">
        <v>30</v>
      </c>
      <c r="C156" s="17" t="s">
        <v>31</v>
      </c>
      <c r="D156" s="18">
        <v>3940</v>
      </c>
      <c r="E156" s="18">
        <v>1972</v>
      </c>
      <c r="F156" s="18">
        <v>346.58</v>
      </c>
      <c r="G156" s="19">
        <f>D156-F156</f>
        <v>3593.42</v>
      </c>
      <c r="H156" s="19">
        <f>E156-F156</f>
        <v>1625.42</v>
      </c>
      <c r="I156" s="19">
        <f>IF(E156=0,0,(F156/E156)*100)</f>
        <v>17.575050709939148</v>
      </c>
      <c r="J156" s="8"/>
    </row>
    <row r="157" spans="1:10" x14ac:dyDescent="0.2">
      <c r="A157" s="15">
        <v>0</v>
      </c>
      <c r="B157" s="16" t="s">
        <v>32</v>
      </c>
      <c r="C157" s="17" t="s">
        <v>33</v>
      </c>
      <c r="D157" s="18">
        <v>100600</v>
      </c>
      <c r="E157" s="18">
        <v>45554</v>
      </c>
      <c r="F157" s="18">
        <v>42649.45</v>
      </c>
      <c r="G157" s="19">
        <f>D157-F157</f>
        <v>57950.55</v>
      </c>
      <c r="H157" s="19">
        <f>E157-F157</f>
        <v>2904.5500000000029</v>
      </c>
      <c r="I157" s="19">
        <f>IF(E157=0,0,(F157/E157)*100)</f>
        <v>93.623940817491331</v>
      </c>
      <c r="J157" s="8"/>
    </row>
    <row r="158" spans="1:10" x14ac:dyDescent="0.2">
      <c r="A158" s="15">
        <v>0</v>
      </c>
      <c r="B158" s="16" t="s">
        <v>34</v>
      </c>
      <c r="C158" s="17" t="s">
        <v>35</v>
      </c>
      <c r="D158" s="18">
        <v>62140</v>
      </c>
      <c r="E158" s="18">
        <v>28304</v>
      </c>
      <c r="F158" s="18">
        <v>14437.87</v>
      </c>
      <c r="G158" s="19">
        <f>D158-F158</f>
        <v>47702.13</v>
      </c>
      <c r="H158" s="19">
        <f>E158-F158</f>
        <v>13866.13</v>
      </c>
      <c r="I158" s="19">
        <f>IF(E158=0,0,(F158/E158)*100)</f>
        <v>51.009998586772184</v>
      </c>
      <c r="J158" s="8"/>
    </row>
    <row r="159" spans="1:10" ht="25.5" x14ac:dyDescent="0.2">
      <c r="A159" s="15">
        <v>1</v>
      </c>
      <c r="B159" s="16" t="s">
        <v>70</v>
      </c>
      <c r="C159" s="17" t="s">
        <v>71</v>
      </c>
      <c r="D159" s="18">
        <v>4000</v>
      </c>
      <c r="E159" s="18">
        <v>4000</v>
      </c>
      <c r="F159" s="18">
        <v>3978</v>
      </c>
      <c r="G159" s="19">
        <f>D159-F159</f>
        <v>22</v>
      </c>
      <c r="H159" s="19">
        <f>E159-F159</f>
        <v>22</v>
      </c>
      <c r="I159" s="19">
        <f>IF(E159=0,0,(F159/E159)*100)</f>
        <v>99.45</v>
      </c>
      <c r="J159" s="8"/>
    </row>
    <row r="160" spans="1:10" ht="25.5" x14ac:dyDescent="0.2">
      <c r="A160" s="15">
        <v>0</v>
      </c>
      <c r="B160" s="16" t="s">
        <v>72</v>
      </c>
      <c r="C160" s="17" t="s">
        <v>73</v>
      </c>
      <c r="D160" s="18">
        <v>4000</v>
      </c>
      <c r="E160" s="18">
        <v>4000</v>
      </c>
      <c r="F160" s="18">
        <v>3978</v>
      </c>
      <c r="G160" s="19">
        <f>D160-F160</f>
        <v>22</v>
      </c>
      <c r="H160" s="19">
        <f>E160-F160</f>
        <v>22</v>
      </c>
      <c r="I160" s="19">
        <f>IF(E160=0,0,(F160/E160)*100)</f>
        <v>99.45</v>
      </c>
      <c r="J160" s="8"/>
    </row>
    <row r="161" spans="1:10" x14ac:dyDescent="0.2">
      <c r="A161" s="15">
        <v>0</v>
      </c>
      <c r="B161" s="16" t="s">
        <v>38</v>
      </c>
      <c r="C161" s="17" t="s">
        <v>39</v>
      </c>
      <c r="D161" s="18">
        <v>156713</v>
      </c>
      <c r="E161" s="18">
        <v>20713</v>
      </c>
      <c r="F161" s="18">
        <v>6010</v>
      </c>
      <c r="G161" s="19">
        <f>D161-F161</f>
        <v>150703</v>
      </c>
      <c r="H161" s="19">
        <f>E161-F161</f>
        <v>14703</v>
      </c>
      <c r="I161" s="19">
        <f>IF(E161=0,0,(F161/E161)*100)</f>
        <v>29.015594071356155</v>
      </c>
      <c r="J161" s="8"/>
    </row>
    <row r="162" spans="1:10" x14ac:dyDescent="0.2">
      <c r="A162" s="15">
        <v>1</v>
      </c>
      <c r="B162" s="16" t="s">
        <v>106</v>
      </c>
      <c r="C162" s="17" t="s">
        <v>107</v>
      </c>
      <c r="D162" s="18">
        <v>18791637</v>
      </c>
      <c r="E162" s="18">
        <v>9655903</v>
      </c>
      <c r="F162" s="18">
        <v>6008850.3299999991</v>
      </c>
      <c r="G162" s="19">
        <f>D162-F162</f>
        <v>12782786.670000002</v>
      </c>
      <c r="H162" s="19">
        <f>E162-F162</f>
        <v>3647052.6700000009</v>
      </c>
      <c r="I162" s="19">
        <f>IF(E162=0,0,(F162/E162)*100)</f>
        <v>62.229812478439349</v>
      </c>
      <c r="J162" s="8"/>
    </row>
    <row r="163" spans="1:10" x14ac:dyDescent="0.2">
      <c r="A163" s="15">
        <v>1</v>
      </c>
      <c r="B163" s="16" t="s">
        <v>8</v>
      </c>
      <c r="C163" s="17" t="s">
        <v>9</v>
      </c>
      <c r="D163" s="18">
        <v>18791637</v>
      </c>
      <c r="E163" s="18">
        <v>9655903</v>
      </c>
      <c r="F163" s="18">
        <v>6008850.3299999991</v>
      </c>
      <c r="G163" s="19">
        <f>D163-F163</f>
        <v>12782786.670000002</v>
      </c>
      <c r="H163" s="19">
        <f>E163-F163</f>
        <v>3647052.6700000009</v>
      </c>
      <c r="I163" s="19">
        <f>IF(E163=0,0,(F163/E163)*100)</f>
        <v>62.229812478439349</v>
      </c>
      <c r="J163" s="8"/>
    </row>
    <row r="164" spans="1:10" x14ac:dyDescent="0.2">
      <c r="A164" s="15">
        <v>1</v>
      </c>
      <c r="B164" s="16" t="s">
        <v>10</v>
      </c>
      <c r="C164" s="17" t="s">
        <v>11</v>
      </c>
      <c r="D164" s="18">
        <v>15362510</v>
      </c>
      <c r="E164" s="18">
        <v>7556800</v>
      </c>
      <c r="F164" s="18">
        <v>5413633.8499999996</v>
      </c>
      <c r="G164" s="19">
        <f>D164-F164</f>
        <v>9948876.1500000004</v>
      </c>
      <c r="H164" s="19">
        <f>E164-F164</f>
        <v>2143166.1500000004</v>
      </c>
      <c r="I164" s="19">
        <f>IF(E164=0,0,(F164/E164)*100)</f>
        <v>71.639236846284135</v>
      </c>
      <c r="J164" s="8"/>
    </row>
    <row r="165" spans="1:10" x14ac:dyDescent="0.2">
      <c r="A165" s="15">
        <v>1</v>
      </c>
      <c r="B165" s="16" t="s">
        <v>12</v>
      </c>
      <c r="C165" s="17" t="s">
        <v>13</v>
      </c>
      <c r="D165" s="18">
        <v>12592221</v>
      </c>
      <c r="E165" s="18">
        <v>6327252</v>
      </c>
      <c r="F165" s="18">
        <v>4421139.63</v>
      </c>
      <c r="G165" s="19">
        <f>D165-F165</f>
        <v>8171081.3700000001</v>
      </c>
      <c r="H165" s="19">
        <f>E165-F165</f>
        <v>1906112.37</v>
      </c>
      <c r="I165" s="19">
        <f>IF(E165=0,0,(F165/E165)*100)</f>
        <v>69.874562132186284</v>
      </c>
      <c r="J165" s="8"/>
    </row>
    <row r="166" spans="1:10" x14ac:dyDescent="0.2">
      <c r="A166" s="15">
        <v>0</v>
      </c>
      <c r="B166" s="16" t="s">
        <v>14</v>
      </c>
      <c r="C166" s="17" t="s">
        <v>15</v>
      </c>
      <c r="D166" s="18">
        <v>12592221</v>
      </c>
      <c r="E166" s="18">
        <v>6327252</v>
      </c>
      <c r="F166" s="18">
        <v>4421139.63</v>
      </c>
      <c r="G166" s="19">
        <f>D166-F166</f>
        <v>8171081.3700000001</v>
      </c>
      <c r="H166" s="19">
        <f>E166-F166</f>
        <v>1906112.37</v>
      </c>
      <c r="I166" s="19">
        <f>IF(E166=0,0,(F166/E166)*100)</f>
        <v>69.874562132186284</v>
      </c>
      <c r="J166" s="8"/>
    </row>
    <row r="167" spans="1:10" x14ac:dyDescent="0.2">
      <c r="A167" s="15">
        <v>0</v>
      </c>
      <c r="B167" s="16" t="s">
        <v>16</v>
      </c>
      <c r="C167" s="17" t="s">
        <v>17</v>
      </c>
      <c r="D167" s="18">
        <v>2770289</v>
      </c>
      <c r="E167" s="18">
        <v>1229548</v>
      </c>
      <c r="F167" s="18">
        <v>992494.22</v>
      </c>
      <c r="G167" s="19">
        <f>D167-F167</f>
        <v>1777794.78</v>
      </c>
      <c r="H167" s="19">
        <f>E167-F167</f>
        <v>237053.78000000003</v>
      </c>
      <c r="I167" s="19">
        <f>IF(E167=0,0,(F167/E167)*100)</f>
        <v>80.720250043105267</v>
      </c>
      <c r="J167" s="8"/>
    </row>
    <row r="168" spans="1:10" x14ac:dyDescent="0.2">
      <c r="A168" s="15">
        <v>1</v>
      </c>
      <c r="B168" s="16" t="s">
        <v>18</v>
      </c>
      <c r="C168" s="17" t="s">
        <v>19</v>
      </c>
      <c r="D168" s="18">
        <v>3429127</v>
      </c>
      <c r="E168" s="18">
        <v>2099103</v>
      </c>
      <c r="F168" s="18">
        <v>595216.48</v>
      </c>
      <c r="G168" s="19">
        <f>D168-F168</f>
        <v>2833910.52</v>
      </c>
      <c r="H168" s="19">
        <f>E168-F168</f>
        <v>1503886.52</v>
      </c>
      <c r="I168" s="19">
        <f>IF(E168=0,0,(F168/E168)*100)</f>
        <v>28.355753862483162</v>
      </c>
      <c r="J168" s="8"/>
    </row>
    <row r="169" spans="1:10" x14ac:dyDescent="0.2">
      <c r="A169" s="15">
        <v>0</v>
      </c>
      <c r="B169" s="16" t="s">
        <v>20</v>
      </c>
      <c r="C169" s="17" t="s">
        <v>21</v>
      </c>
      <c r="D169" s="18">
        <v>377000</v>
      </c>
      <c r="E169" s="18">
        <v>301600</v>
      </c>
      <c r="F169" s="18">
        <v>169801.32</v>
      </c>
      <c r="G169" s="19">
        <f>D169-F169</f>
        <v>207198.68</v>
      </c>
      <c r="H169" s="19">
        <f>E169-F169</f>
        <v>131798.68</v>
      </c>
      <c r="I169" s="19">
        <f>IF(E169=0,0,(F169/E169)*100)</f>
        <v>56.300172413793106</v>
      </c>
      <c r="J169" s="8"/>
    </row>
    <row r="170" spans="1:10" x14ac:dyDescent="0.2">
      <c r="A170" s="15">
        <v>0</v>
      </c>
      <c r="B170" s="16" t="s">
        <v>62</v>
      </c>
      <c r="C170" s="17" t="s">
        <v>63</v>
      </c>
      <c r="D170" s="18">
        <v>10692</v>
      </c>
      <c r="E170" s="18">
        <v>10692</v>
      </c>
      <c r="F170" s="18">
        <v>10692</v>
      </c>
      <c r="G170" s="19">
        <f>D170-F170</f>
        <v>0</v>
      </c>
      <c r="H170" s="19">
        <f>E170-F170</f>
        <v>0</v>
      </c>
      <c r="I170" s="19">
        <f>IF(E170=0,0,(F170/E170)*100)</f>
        <v>100</v>
      </c>
      <c r="J170" s="8"/>
    </row>
    <row r="171" spans="1:10" x14ac:dyDescent="0.2">
      <c r="A171" s="15">
        <v>0</v>
      </c>
      <c r="B171" s="16" t="s">
        <v>22</v>
      </c>
      <c r="C171" s="17" t="s">
        <v>23</v>
      </c>
      <c r="D171" s="18">
        <v>1329900</v>
      </c>
      <c r="E171" s="18">
        <v>849504</v>
      </c>
      <c r="F171" s="18">
        <v>50578.05</v>
      </c>
      <c r="G171" s="19">
        <f>D171-F171</f>
        <v>1279321.95</v>
      </c>
      <c r="H171" s="19">
        <f>E171-F171</f>
        <v>798925.95</v>
      </c>
      <c r="I171" s="19">
        <f>IF(E171=0,0,(F171/E171)*100)</f>
        <v>5.9538330602327951</v>
      </c>
      <c r="J171" s="8"/>
    </row>
    <row r="172" spans="1:10" x14ac:dyDescent="0.2">
      <c r="A172" s="15">
        <v>0</v>
      </c>
      <c r="B172" s="16" t="s">
        <v>24</v>
      </c>
      <c r="C172" s="17" t="s">
        <v>25</v>
      </c>
      <c r="D172" s="18">
        <v>1000</v>
      </c>
      <c r="E172" s="18">
        <v>500</v>
      </c>
      <c r="F172" s="18">
        <v>0</v>
      </c>
      <c r="G172" s="19">
        <f>D172-F172</f>
        <v>1000</v>
      </c>
      <c r="H172" s="19">
        <f>E172-F172</f>
        <v>500</v>
      </c>
      <c r="I172" s="19">
        <f>IF(E172=0,0,(F172/E172)*100)</f>
        <v>0</v>
      </c>
      <c r="J172" s="8"/>
    </row>
    <row r="173" spans="1:10" x14ac:dyDescent="0.2">
      <c r="A173" s="15">
        <v>1</v>
      </c>
      <c r="B173" s="16" t="s">
        <v>26</v>
      </c>
      <c r="C173" s="17" t="s">
        <v>27</v>
      </c>
      <c r="D173" s="18">
        <v>1677535</v>
      </c>
      <c r="E173" s="18">
        <v>914807</v>
      </c>
      <c r="F173" s="18">
        <v>362018.11</v>
      </c>
      <c r="G173" s="19">
        <f>D173-F173</f>
        <v>1315516.8900000001</v>
      </c>
      <c r="H173" s="19">
        <f>E173-F173</f>
        <v>552788.89</v>
      </c>
      <c r="I173" s="19">
        <f>IF(E173=0,0,(F173/E173)*100)</f>
        <v>39.573167892243937</v>
      </c>
      <c r="J173" s="8"/>
    </row>
    <row r="174" spans="1:10" x14ac:dyDescent="0.2">
      <c r="A174" s="15">
        <v>0</v>
      </c>
      <c r="B174" s="16" t="s">
        <v>30</v>
      </c>
      <c r="C174" s="17" t="s">
        <v>31</v>
      </c>
      <c r="D174" s="18">
        <v>71330</v>
      </c>
      <c r="E174" s="18">
        <v>34572</v>
      </c>
      <c r="F174" s="18">
        <v>3172.6</v>
      </c>
      <c r="G174" s="19">
        <f>D174-F174</f>
        <v>68157.399999999994</v>
      </c>
      <c r="H174" s="19">
        <f>E174-F174</f>
        <v>31399.4</v>
      </c>
      <c r="I174" s="19">
        <f>IF(E174=0,0,(F174/E174)*100)</f>
        <v>9.1767904662732835</v>
      </c>
      <c r="J174" s="8"/>
    </row>
    <row r="175" spans="1:10" x14ac:dyDescent="0.2">
      <c r="A175" s="15">
        <v>0</v>
      </c>
      <c r="B175" s="16" t="s">
        <v>32</v>
      </c>
      <c r="C175" s="17" t="s">
        <v>33</v>
      </c>
      <c r="D175" s="18">
        <v>797465</v>
      </c>
      <c r="E175" s="18">
        <v>410473</v>
      </c>
      <c r="F175" s="18">
        <v>94545.66</v>
      </c>
      <c r="G175" s="19">
        <f>D175-F175</f>
        <v>702919.34</v>
      </c>
      <c r="H175" s="19">
        <f>E175-F175</f>
        <v>315927.33999999997</v>
      </c>
      <c r="I175" s="19">
        <f>IF(E175=0,0,(F175/E175)*100)</f>
        <v>23.033344458709831</v>
      </c>
      <c r="J175" s="8"/>
    </row>
    <row r="176" spans="1:10" x14ac:dyDescent="0.2">
      <c r="A176" s="15">
        <v>0</v>
      </c>
      <c r="B176" s="16" t="s">
        <v>34</v>
      </c>
      <c r="C176" s="17" t="s">
        <v>35</v>
      </c>
      <c r="D176" s="18">
        <v>743740</v>
      </c>
      <c r="E176" s="18">
        <v>437260</v>
      </c>
      <c r="F176" s="18">
        <v>264299.84999999998</v>
      </c>
      <c r="G176" s="19">
        <f>D176-F176</f>
        <v>479440.15</v>
      </c>
      <c r="H176" s="19">
        <f>E176-F176</f>
        <v>172960.15000000002</v>
      </c>
      <c r="I176" s="19">
        <f>IF(E176=0,0,(F176/E176)*100)</f>
        <v>60.444552440195764</v>
      </c>
      <c r="J176" s="8"/>
    </row>
    <row r="177" spans="1:10" ht="25.5" x14ac:dyDescent="0.2">
      <c r="A177" s="15">
        <v>0</v>
      </c>
      <c r="B177" s="16" t="s">
        <v>36</v>
      </c>
      <c r="C177" s="17" t="s">
        <v>37</v>
      </c>
      <c r="D177" s="18">
        <v>65000</v>
      </c>
      <c r="E177" s="18">
        <v>32502</v>
      </c>
      <c r="F177" s="18">
        <v>0</v>
      </c>
      <c r="G177" s="19">
        <f>D177-F177</f>
        <v>65000</v>
      </c>
      <c r="H177" s="19">
        <f>E177-F177</f>
        <v>32502</v>
      </c>
      <c r="I177" s="19">
        <f>IF(E177=0,0,(F177/E177)*100)</f>
        <v>0</v>
      </c>
      <c r="J177" s="8"/>
    </row>
    <row r="178" spans="1:10" ht="25.5" x14ac:dyDescent="0.2">
      <c r="A178" s="15">
        <v>1</v>
      </c>
      <c r="B178" s="16" t="s">
        <v>70</v>
      </c>
      <c r="C178" s="17" t="s">
        <v>71</v>
      </c>
      <c r="D178" s="18">
        <v>33000</v>
      </c>
      <c r="E178" s="18">
        <v>22000</v>
      </c>
      <c r="F178" s="18">
        <v>2127</v>
      </c>
      <c r="G178" s="19">
        <f>D178-F178</f>
        <v>30873</v>
      </c>
      <c r="H178" s="19">
        <f>E178-F178</f>
        <v>19873</v>
      </c>
      <c r="I178" s="19">
        <f>IF(E178=0,0,(F178/E178)*100)</f>
        <v>9.668181818181818</v>
      </c>
      <c r="J178" s="8"/>
    </row>
    <row r="179" spans="1:10" ht="25.5" x14ac:dyDescent="0.2">
      <c r="A179" s="15">
        <v>0</v>
      </c>
      <c r="B179" s="16" t="s">
        <v>72</v>
      </c>
      <c r="C179" s="17" t="s">
        <v>73</v>
      </c>
      <c r="D179" s="18">
        <v>33000</v>
      </c>
      <c r="E179" s="18">
        <v>22000</v>
      </c>
      <c r="F179" s="18">
        <v>2127</v>
      </c>
      <c r="G179" s="19">
        <f>D179-F179</f>
        <v>30873</v>
      </c>
      <c r="H179" s="19">
        <f>E179-F179</f>
        <v>19873</v>
      </c>
      <c r="I179" s="19">
        <f>IF(E179=0,0,(F179/E179)*100)</f>
        <v>9.668181818181818</v>
      </c>
      <c r="J179" s="8"/>
    </row>
    <row r="180" spans="1:10" ht="38.25" x14ac:dyDescent="0.2">
      <c r="A180" s="15">
        <v>1</v>
      </c>
      <c r="B180" s="16" t="s">
        <v>108</v>
      </c>
      <c r="C180" s="17" t="s">
        <v>109</v>
      </c>
      <c r="D180" s="18">
        <v>22914264</v>
      </c>
      <c r="E180" s="18">
        <v>10511462</v>
      </c>
      <c r="F180" s="18">
        <v>6752552.1500000004</v>
      </c>
      <c r="G180" s="19">
        <f>D180-F180</f>
        <v>16161711.85</v>
      </c>
      <c r="H180" s="19">
        <f>E180-F180</f>
        <v>3758909.8499999996</v>
      </c>
      <c r="I180" s="19">
        <f>IF(E180=0,0,(F180/E180)*100)</f>
        <v>64.239894983209751</v>
      </c>
      <c r="J180" s="8"/>
    </row>
    <row r="181" spans="1:10" x14ac:dyDescent="0.2">
      <c r="A181" s="15">
        <v>1</v>
      </c>
      <c r="B181" s="16" t="s">
        <v>8</v>
      </c>
      <c r="C181" s="17" t="s">
        <v>9</v>
      </c>
      <c r="D181" s="18">
        <v>22914264</v>
      </c>
      <c r="E181" s="18">
        <v>10511462</v>
      </c>
      <c r="F181" s="18">
        <v>6752552.1500000004</v>
      </c>
      <c r="G181" s="19">
        <f>D181-F181</f>
        <v>16161711.85</v>
      </c>
      <c r="H181" s="19">
        <f>E181-F181</f>
        <v>3758909.8499999996</v>
      </c>
      <c r="I181" s="19">
        <f>IF(E181=0,0,(F181/E181)*100)</f>
        <v>64.239894983209751</v>
      </c>
      <c r="J181" s="8"/>
    </row>
    <row r="182" spans="1:10" x14ac:dyDescent="0.2">
      <c r="A182" s="15">
        <v>1</v>
      </c>
      <c r="B182" s="16" t="s">
        <v>10</v>
      </c>
      <c r="C182" s="17" t="s">
        <v>11</v>
      </c>
      <c r="D182" s="18">
        <v>11777942</v>
      </c>
      <c r="E182" s="18">
        <v>5852541</v>
      </c>
      <c r="F182" s="18">
        <v>4726069.1900000004</v>
      </c>
      <c r="G182" s="19">
        <f>D182-F182</f>
        <v>7051872.8099999996</v>
      </c>
      <c r="H182" s="19">
        <f>E182-F182</f>
        <v>1126471.8099999996</v>
      </c>
      <c r="I182" s="19">
        <f>IF(E182=0,0,(F182/E182)*100)</f>
        <v>80.75243197783665</v>
      </c>
      <c r="J182" s="8"/>
    </row>
    <row r="183" spans="1:10" x14ac:dyDescent="0.2">
      <c r="A183" s="15">
        <v>1</v>
      </c>
      <c r="B183" s="16" t="s">
        <v>12</v>
      </c>
      <c r="C183" s="17" t="s">
        <v>13</v>
      </c>
      <c r="D183" s="18">
        <v>9654048</v>
      </c>
      <c r="E183" s="18">
        <v>4827030</v>
      </c>
      <c r="F183" s="18">
        <v>3885113.02</v>
      </c>
      <c r="G183" s="19">
        <f>D183-F183</f>
        <v>5768934.9800000004</v>
      </c>
      <c r="H183" s="19">
        <f>E183-F183</f>
        <v>941916.98</v>
      </c>
      <c r="I183" s="19">
        <f>IF(E183=0,0,(F183/E183)*100)</f>
        <v>80.486614336351764</v>
      </c>
      <c r="J183" s="8"/>
    </row>
    <row r="184" spans="1:10" x14ac:dyDescent="0.2">
      <c r="A184" s="15">
        <v>0</v>
      </c>
      <c r="B184" s="16" t="s">
        <v>14</v>
      </c>
      <c r="C184" s="17" t="s">
        <v>15</v>
      </c>
      <c r="D184" s="18">
        <v>9654048</v>
      </c>
      <c r="E184" s="18">
        <v>4827030</v>
      </c>
      <c r="F184" s="18">
        <v>3885113.02</v>
      </c>
      <c r="G184" s="19">
        <f>D184-F184</f>
        <v>5768934.9800000004</v>
      </c>
      <c r="H184" s="19">
        <f>E184-F184</f>
        <v>941916.98</v>
      </c>
      <c r="I184" s="19">
        <f>IF(E184=0,0,(F184/E184)*100)</f>
        <v>80.486614336351764</v>
      </c>
      <c r="J184" s="8"/>
    </row>
    <row r="185" spans="1:10" x14ac:dyDescent="0.2">
      <c r="A185" s="15">
        <v>0</v>
      </c>
      <c r="B185" s="16" t="s">
        <v>16</v>
      </c>
      <c r="C185" s="17" t="s">
        <v>17</v>
      </c>
      <c r="D185" s="18">
        <v>2123894</v>
      </c>
      <c r="E185" s="18">
        <v>1025511</v>
      </c>
      <c r="F185" s="18">
        <v>840956.17</v>
      </c>
      <c r="G185" s="19">
        <f>D185-F185</f>
        <v>1282937.83</v>
      </c>
      <c r="H185" s="19">
        <f>E185-F185</f>
        <v>184554.82999999996</v>
      </c>
      <c r="I185" s="19">
        <f>IF(E185=0,0,(F185/E185)*100)</f>
        <v>82.003622584253122</v>
      </c>
      <c r="J185" s="8"/>
    </row>
    <row r="186" spans="1:10" x14ac:dyDescent="0.2">
      <c r="A186" s="15">
        <v>1</v>
      </c>
      <c r="B186" s="16" t="s">
        <v>18</v>
      </c>
      <c r="C186" s="17" t="s">
        <v>19</v>
      </c>
      <c r="D186" s="18">
        <v>11136322</v>
      </c>
      <c r="E186" s="18">
        <v>4658921</v>
      </c>
      <c r="F186" s="18">
        <v>2026482.96</v>
      </c>
      <c r="G186" s="19">
        <f>D186-F186</f>
        <v>9109839.0399999991</v>
      </c>
      <c r="H186" s="19">
        <f>E186-F186</f>
        <v>2632438.04</v>
      </c>
      <c r="I186" s="19">
        <f>IF(E186=0,0,(F186/E186)*100)</f>
        <v>43.496830274649426</v>
      </c>
      <c r="J186" s="8"/>
    </row>
    <row r="187" spans="1:10" x14ac:dyDescent="0.2">
      <c r="A187" s="15">
        <v>0</v>
      </c>
      <c r="B187" s="16" t="s">
        <v>20</v>
      </c>
      <c r="C187" s="17" t="s">
        <v>21</v>
      </c>
      <c r="D187" s="18">
        <v>596700</v>
      </c>
      <c r="E187" s="18">
        <v>387855</v>
      </c>
      <c r="F187" s="18">
        <v>321652.77</v>
      </c>
      <c r="G187" s="19">
        <f>D187-F187</f>
        <v>275047.23</v>
      </c>
      <c r="H187" s="19">
        <f>E187-F187</f>
        <v>66202.229999999981</v>
      </c>
      <c r="I187" s="19">
        <f>IF(E187=0,0,(F187/E187)*100)</f>
        <v>82.931190780059566</v>
      </c>
      <c r="J187" s="8"/>
    </row>
    <row r="188" spans="1:10" x14ac:dyDescent="0.2">
      <c r="A188" s="15">
        <v>0</v>
      </c>
      <c r="B188" s="16" t="s">
        <v>62</v>
      </c>
      <c r="C188" s="17" t="s">
        <v>63</v>
      </c>
      <c r="D188" s="18">
        <v>2988968</v>
      </c>
      <c r="E188" s="18">
        <v>36435</v>
      </c>
      <c r="F188" s="18">
        <v>36432</v>
      </c>
      <c r="G188" s="19">
        <f>D188-F188</f>
        <v>2952536</v>
      </c>
      <c r="H188" s="19">
        <f>E188-F188</f>
        <v>3</v>
      </c>
      <c r="I188" s="19">
        <f>IF(E188=0,0,(F188/E188)*100)</f>
        <v>99.991766158913137</v>
      </c>
      <c r="J188" s="8"/>
    </row>
    <row r="189" spans="1:10" x14ac:dyDescent="0.2">
      <c r="A189" s="15">
        <v>0</v>
      </c>
      <c r="B189" s="16" t="s">
        <v>22</v>
      </c>
      <c r="C189" s="17" t="s">
        <v>23</v>
      </c>
      <c r="D189" s="18">
        <v>2339654</v>
      </c>
      <c r="E189" s="18">
        <v>1417404</v>
      </c>
      <c r="F189" s="18">
        <v>217630.27</v>
      </c>
      <c r="G189" s="19">
        <f>D189-F189</f>
        <v>2122023.73</v>
      </c>
      <c r="H189" s="19">
        <f>E189-F189</f>
        <v>1199773.73</v>
      </c>
      <c r="I189" s="19">
        <f>IF(E189=0,0,(F189/E189)*100)</f>
        <v>15.354145324833285</v>
      </c>
      <c r="J189" s="8"/>
    </row>
    <row r="190" spans="1:10" x14ac:dyDescent="0.2">
      <c r="A190" s="15">
        <v>0</v>
      </c>
      <c r="B190" s="16" t="s">
        <v>24</v>
      </c>
      <c r="C190" s="17" t="s">
        <v>25</v>
      </c>
      <c r="D190" s="18">
        <v>1000</v>
      </c>
      <c r="E190" s="18">
        <v>500</v>
      </c>
      <c r="F190" s="18">
        <v>0</v>
      </c>
      <c r="G190" s="19">
        <f>D190-F190</f>
        <v>1000</v>
      </c>
      <c r="H190" s="19">
        <f>E190-F190</f>
        <v>500</v>
      </c>
      <c r="I190" s="19">
        <f>IF(E190=0,0,(F190/E190)*100)</f>
        <v>0</v>
      </c>
      <c r="J190" s="8"/>
    </row>
    <row r="191" spans="1:10" x14ac:dyDescent="0.2">
      <c r="A191" s="15">
        <v>1</v>
      </c>
      <c r="B191" s="16" t="s">
        <v>26</v>
      </c>
      <c r="C191" s="17" t="s">
        <v>27</v>
      </c>
      <c r="D191" s="18">
        <v>5182100</v>
      </c>
      <c r="E191" s="18">
        <v>2788827</v>
      </c>
      <c r="F191" s="18">
        <v>1432513.92</v>
      </c>
      <c r="G191" s="19">
        <f>D191-F191</f>
        <v>3749586.08</v>
      </c>
      <c r="H191" s="19">
        <f>E191-F191</f>
        <v>1356313.08</v>
      </c>
      <c r="I191" s="19">
        <f>IF(E191=0,0,(F191/E191)*100)</f>
        <v>51.366180835168329</v>
      </c>
      <c r="J191" s="8"/>
    </row>
    <row r="192" spans="1:10" x14ac:dyDescent="0.2">
      <c r="A192" s="15">
        <v>0</v>
      </c>
      <c r="B192" s="16" t="s">
        <v>30</v>
      </c>
      <c r="C192" s="17" t="s">
        <v>31</v>
      </c>
      <c r="D192" s="18">
        <v>84680</v>
      </c>
      <c r="E192" s="18">
        <v>36980</v>
      </c>
      <c r="F192" s="18">
        <v>8883.2800000000007</v>
      </c>
      <c r="G192" s="19">
        <f>D192-F192</f>
        <v>75796.72</v>
      </c>
      <c r="H192" s="19">
        <f>E192-F192</f>
        <v>28096.720000000001</v>
      </c>
      <c r="I192" s="19">
        <f>IF(E192=0,0,(F192/E192)*100)</f>
        <v>24.02184964845863</v>
      </c>
      <c r="J192" s="8"/>
    </row>
    <row r="193" spans="1:10" x14ac:dyDescent="0.2">
      <c r="A193" s="15">
        <v>0</v>
      </c>
      <c r="B193" s="16" t="s">
        <v>32</v>
      </c>
      <c r="C193" s="17" t="s">
        <v>33</v>
      </c>
      <c r="D193" s="18">
        <v>1756870</v>
      </c>
      <c r="E193" s="18">
        <v>948310</v>
      </c>
      <c r="F193" s="18">
        <v>304880</v>
      </c>
      <c r="G193" s="19">
        <f>D193-F193</f>
        <v>1451990</v>
      </c>
      <c r="H193" s="19">
        <f>E193-F193</f>
        <v>643430</v>
      </c>
      <c r="I193" s="19">
        <f>IF(E193=0,0,(F193/E193)*100)</f>
        <v>32.14982442450254</v>
      </c>
      <c r="J193" s="8"/>
    </row>
    <row r="194" spans="1:10" x14ac:dyDescent="0.2">
      <c r="A194" s="15">
        <v>0</v>
      </c>
      <c r="B194" s="16" t="s">
        <v>34</v>
      </c>
      <c r="C194" s="17" t="s">
        <v>35</v>
      </c>
      <c r="D194" s="18">
        <v>3275550</v>
      </c>
      <c r="E194" s="18">
        <v>1771035</v>
      </c>
      <c r="F194" s="18">
        <v>1118750.6399999999</v>
      </c>
      <c r="G194" s="19">
        <f>D194-F194</f>
        <v>2156799.3600000003</v>
      </c>
      <c r="H194" s="19">
        <f>E194-F194</f>
        <v>652284.3600000001</v>
      </c>
      <c r="I194" s="19">
        <f>IF(E194=0,0,(F194/E194)*100)</f>
        <v>63.169312859429652</v>
      </c>
      <c r="J194" s="8"/>
    </row>
    <row r="195" spans="1:10" ht="25.5" x14ac:dyDescent="0.2">
      <c r="A195" s="15">
        <v>0</v>
      </c>
      <c r="B195" s="16" t="s">
        <v>36</v>
      </c>
      <c r="C195" s="17" t="s">
        <v>37</v>
      </c>
      <c r="D195" s="18">
        <v>65000</v>
      </c>
      <c r="E195" s="18">
        <v>32502</v>
      </c>
      <c r="F195" s="18">
        <v>0</v>
      </c>
      <c r="G195" s="19">
        <f>D195-F195</f>
        <v>65000</v>
      </c>
      <c r="H195" s="19">
        <f>E195-F195</f>
        <v>32502</v>
      </c>
      <c r="I195" s="19">
        <f>IF(E195=0,0,(F195/E195)*100)</f>
        <v>0</v>
      </c>
      <c r="J195" s="8"/>
    </row>
    <row r="196" spans="1:10" ht="25.5" x14ac:dyDescent="0.2">
      <c r="A196" s="15">
        <v>1</v>
      </c>
      <c r="B196" s="16" t="s">
        <v>70</v>
      </c>
      <c r="C196" s="17" t="s">
        <v>71</v>
      </c>
      <c r="D196" s="18">
        <v>27900</v>
      </c>
      <c r="E196" s="18">
        <v>27900</v>
      </c>
      <c r="F196" s="18">
        <v>18254</v>
      </c>
      <c r="G196" s="19">
        <f>D196-F196</f>
        <v>9646</v>
      </c>
      <c r="H196" s="19">
        <f>E196-F196</f>
        <v>9646</v>
      </c>
      <c r="I196" s="19">
        <f>IF(E196=0,0,(F196/E196)*100)</f>
        <v>65.42652329749103</v>
      </c>
      <c r="J196" s="8"/>
    </row>
    <row r="197" spans="1:10" ht="25.5" x14ac:dyDescent="0.2">
      <c r="A197" s="15">
        <v>0</v>
      </c>
      <c r="B197" s="16" t="s">
        <v>72</v>
      </c>
      <c r="C197" s="17" t="s">
        <v>73</v>
      </c>
      <c r="D197" s="18">
        <v>27900</v>
      </c>
      <c r="E197" s="18">
        <v>27900</v>
      </c>
      <c r="F197" s="18">
        <v>18254</v>
      </c>
      <c r="G197" s="19">
        <f>D197-F197</f>
        <v>9646</v>
      </c>
      <c r="H197" s="19">
        <f>E197-F197</f>
        <v>9646</v>
      </c>
      <c r="I197" s="19">
        <f>IF(E197=0,0,(F197/E197)*100)</f>
        <v>65.42652329749103</v>
      </c>
      <c r="J197" s="8"/>
    </row>
    <row r="198" spans="1:10" ht="38.25" x14ac:dyDescent="0.2">
      <c r="A198" s="15">
        <v>1</v>
      </c>
      <c r="B198" s="16" t="s">
        <v>110</v>
      </c>
      <c r="C198" s="17" t="s">
        <v>111</v>
      </c>
      <c r="D198" s="18">
        <v>17858600</v>
      </c>
      <c r="E198" s="18">
        <v>15987000</v>
      </c>
      <c r="F198" s="18">
        <v>15873878.539999999</v>
      </c>
      <c r="G198" s="19">
        <f>D198-F198</f>
        <v>1984721.4600000009</v>
      </c>
      <c r="H198" s="19">
        <f>E198-F198</f>
        <v>113121.46000000089</v>
      </c>
      <c r="I198" s="19">
        <f>IF(E198=0,0,(F198/E198)*100)</f>
        <v>99.292415962969898</v>
      </c>
      <c r="J198" s="8"/>
    </row>
    <row r="199" spans="1:10" x14ac:dyDescent="0.2">
      <c r="A199" s="15">
        <v>1</v>
      </c>
      <c r="B199" s="16" t="s">
        <v>8</v>
      </c>
      <c r="C199" s="17" t="s">
        <v>9</v>
      </c>
      <c r="D199" s="18">
        <v>17858600</v>
      </c>
      <c r="E199" s="18">
        <v>15987000</v>
      </c>
      <c r="F199" s="18">
        <v>15873878.539999999</v>
      </c>
      <c r="G199" s="19">
        <f>D199-F199</f>
        <v>1984721.4600000009</v>
      </c>
      <c r="H199" s="19">
        <f>E199-F199</f>
        <v>113121.46000000089</v>
      </c>
      <c r="I199" s="19">
        <f>IF(E199=0,0,(F199/E199)*100)</f>
        <v>99.292415962969898</v>
      </c>
      <c r="J199" s="8"/>
    </row>
    <row r="200" spans="1:10" x14ac:dyDescent="0.2">
      <c r="A200" s="15">
        <v>1</v>
      </c>
      <c r="B200" s="16" t="s">
        <v>10</v>
      </c>
      <c r="C200" s="17" t="s">
        <v>11</v>
      </c>
      <c r="D200" s="18">
        <v>17858600</v>
      </c>
      <c r="E200" s="18">
        <v>15987000</v>
      </c>
      <c r="F200" s="18">
        <v>15873878.539999999</v>
      </c>
      <c r="G200" s="19">
        <f>D200-F200</f>
        <v>1984721.4600000009</v>
      </c>
      <c r="H200" s="19">
        <f>E200-F200</f>
        <v>113121.46000000089</v>
      </c>
      <c r="I200" s="19">
        <f>IF(E200=0,0,(F200/E200)*100)</f>
        <v>99.292415962969898</v>
      </c>
      <c r="J200" s="8"/>
    </row>
    <row r="201" spans="1:10" x14ac:dyDescent="0.2">
      <c r="A201" s="15">
        <v>1</v>
      </c>
      <c r="B201" s="16" t="s">
        <v>12</v>
      </c>
      <c r="C201" s="17" t="s">
        <v>13</v>
      </c>
      <c r="D201" s="18">
        <v>14638197</v>
      </c>
      <c r="E201" s="18">
        <v>13104099</v>
      </c>
      <c r="F201" s="18">
        <v>13010643.26</v>
      </c>
      <c r="G201" s="19">
        <f>D201-F201</f>
        <v>1627553.7400000002</v>
      </c>
      <c r="H201" s="19">
        <f>E201-F201</f>
        <v>93455.740000000224</v>
      </c>
      <c r="I201" s="19">
        <f>IF(E201=0,0,(F201/E201)*100)</f>
        <v>99.286820558971655</v>
      </c>
      <c r="J201" s="8"/>
    </row>
    <row r="202" spans="1:10" x14ac:dyDescent="0.2">
      <c r="A202" s="15">
        <v>0</v>
      </c>
      <c r="B202" s="16" t="s">
        <v>14</v>
      </c>
      <c r="C202" s="17" t="s">
        <v>15</v>
      </c>
      <c r="D202" s="18">
        <v>14638197</v>
      </c>
      <c r="E202" s="18">
        <v>13104099</v>
      </c>
      <c r="F202" s="18">
        <v>13010643.26</v>
      </c>
      <c r="G202" s="19">
        <f>D202-F202</f>
        <v>1627553.7400000002</v>
      </c>
      <c r="H202" s="19">
        <f>E202-F202</f>
        <v>93455.740000000224</v>
      </c>
      <c r="I202" s="19">
        <f>IF(E202=0,0,(F202/E202)*100)</f>
        <v>99.286820558971655</v>
      </c>
      <c r="J202" s="8"/>
    </row>
    <row r="203" spans="1:10" x14ac:dyDescent="0.2">
      <c r="A203" s="15">
        <v>0</v>
      </c>
      <c r="B203" s="16" t="s">
        <v>16</v>
      </c>
      <c r="C203" s="17" t="s">
        <v>17</v>
      </c>
      <c r="D203" s="18">
        <v>3220403</v>
      </c>
      <c r="E203" s="18">
        <v>2882901</v>
      </c>
      <c r="F203" s="18">
        <v>2863235.28</v>
      </c>
      <c r="G203" s="19">
        <f>D203-F203</f>
        <v>357167.7200000002</v>
      </c>
      <c r="H203" s="19">
        <f>E203-F203</f>
        <v>19665.720000000205</v>
      </c>
      <c r="I203" s="19">
        <f>IF(E203=0,0,(F203/E203)*100)</f>
        <v>99.317849624388757</v>
      </c>
      <c r="J203" s="8"/>
    </row>
    <row r="204" spans="1:10" ht="38.25" x14ac:dyDescent="0.2">
      <c r="A204" s="15">
        <v>1</v>
      </c>
      <c r="B204" s="16" t="s">
        <v>112</v>
      </c>
      <c r="C204" s="17" t="s">
        <v>113</v>
      </c>
      <c r="D204" s="18">
        <v>1704329</v>
      </c>
      <c r="E204" s="18">
        <v>950013</v>
      </c>
      <c r="F204" s="18">
        <v>609518.79</v>
      </c>
      <c r="G204" s="19">
        <f>D204-F204</f>
        <v>1094810.21</v>
      </c>
      <c r="H204" s="19">
        <f>E204-F204</f>
        <v>340494.20999999996</v>
      </c>
      <c r="I204" s="19">
        <f>IF(E204=0,0,(F204/E204)*100)</f>
        <v>64.158994666388779</v>
      </c>
      <c r="J204" s="8"/>
    </row>
    <row r="205" spans="1:10" x14ac:dyDescent="0.2">
      <c r="A205" s="15">
        <v>1</v>
      </c>
      <c r="B205" s="16" t="s">
        <v>8</v>
      </c>
      <c r="C205" s="17" t="s">
        <v>9</v>
      </c>
      <c r="D205" s="18">
        <v>1704329</v>
      </c>
      <c r="E205" s="18">
        <v>950013</v>
      </c>
      <c r="F205" s="18">
        <v>609518.79</v>
      </c>
      <c r="G205" s="19">
        <f>D205-F205</f>
        <v>1094810.21</v>
      </c>
      <c r="H205" s="19">
        <f>E205-F205</f>
        <v>340494.20999999996</v>
      </c>
      <c r="I205" s="19">
        <f>IF(E205=0,0,(F205/E205)*100)</f>
        <v>64.158994666388779</v>
      </c>
      <c r="J205" s="8"/>
    </row>
    <row r="206" spans="1:10" x14ac:dyDescent="0.2">
      <c r="A206" s="15">
        <v>1</v>
      </c>
      <c r="B206" s="16" t="s">
        <v>10</v>
      </c>
      <c r="C206" s="17" t="s">
        <v>11</v>
      </c>
      <c r="D206" s="18">
        <v>1267993</v>
      </c>
      <c r="E206" s="18">
        <v>720677</v>
      </c>
      <c r="F206" s="18">
        <v>565465.06000000006</v>
      </c>
      <c r="G206" s="19">
        <f>D206-F206</f>
        <v>702527.94</v>
      </c>
      <c r="H206" s="19">
        <f>E206-F206</f>
        <v>155211.93999999994</v>
      </c>
      <c r="I206" s="19">
        <f>IF(E206=0,0,(F206/E206)*100)</f>
        <v>78.463036838972258</v>
      </c>
      <c r="J206" s="8"/>
    </row>
    <row r="207" spans="1:10" x14ac:dyDescent="0.2">
      <c r="A207" s="15">
        <v>1</v>
      </c>
      <c r="B207" s="16" t="s">
        <v>12</v>
      </c>
      <c r="C207" s="17" t="s">
        <v>13</v>
      </c>
      <c r="D207" s="18">
        <v>978900</v>
      </c>
      <c r="E207" s="18">
        <v>521262</v>
      </c>
      <c r="F207" s="18">
        <v>465902.63</v>
      </c>
      <c r="G207" s="19">
        <f>D207-F207</f>
        <v>512997.37</v>
      </c>
      <c r="H207" s="19">
        <f>E207-F207</f>
        <v>55359.369999999995</v>
      </c>
      <c r="I207" s="19">
        <f>IF(E207=0,0,(F207/E207)*100)</f>
        <v>89.379741857261791</v>
      </c>
      <c r="J207" s="8"/>
    </row>
    <row r="208" spans="1:10" x14ac:dyDescent="0.2">
      <c r="A208" s="15">
        <v>0</v>
      </c>
      <c r="B208" s="16" t="s">
        <v>14</v>
      </c>
      <c r="C208" s="17" t="s">
        <v>15</v>
      </c>
      <c r="D208" s="18">
        <v>978900</v>
      </c>
      <c r="E208" s="18">
        <v>521262</v>
      </c>
      <c r="F208" s="18">
        <v>465902.63</v>
      </c>
      <c r="G208" s="19">
        <f>D208-F208</f>
        <v>512997.37</v>
      </c>
      <c r="H208" s="19">
        <f>E208-F208</f>
        <v>55359.369999999995</v>
      </c>
      <c r="I208" s="19">
        <f>IF(E208=0,0,(F208/E208)*100)</f>
        <v>89.379741857261791</v>
      </c>
      <c r="J208" s="8"/>
    </row>
    <row r="209" spans="1:10" x14ac:dyDescent="0.2">
      <c r="A209" s="15">
        <v>0</v>
      </c>
      <c r="B209" s="16" t="s">
        <v>16</v>
      </c>
      <c r="C209" s="17" t="s">
        <v>17</v>
      </c>
      <c r="D209" s="18">
        <v>289093</v>
      </c>
      <c r="E209" s="18">
        <v>199415</v>
      </c>
      <c r="F209" s="18">
        <v>99562.43</v>
      </c>
      <c r="G209" s="19">
        <f>D209-F209</f>
        <v>189530.57</v>
      </c>
      <c r="H209" s="19">
        <f>E209-F209</f>
        <v>99852.57</v>
      </c>
      <c r="I209" s="19">
        <f>IF(E209=0,0,(F209/E209)*100)</f>
        <v>49.927252212722209</v>
      </c>
      <c r="J209" s="8"/>
    </row>
    <row r="210" spans="1:10" x14ac:dyDescent="0.2">
      <c r="A210" s="15">
        <v>1</v>
      </c>
      <c r="B210" s="16" t="s">
        <v>18</v>
      </c>
      <c r="C210" s="17" t="s">
        <v>19</v>
      </c>
      <c r="D210" s="18">
        <v>436336</v>
      </c>
      <c r="E210" s="18">
        <v>229336</v>
      </c>
      <c r="F210" s="18">
        <v>44053.729999999996</v>
      </c>
      <c r="G210" s="19">
        <f>D210-F210</f>
        <v>392282.27</v>
      </c>
      <c r="H210" s="19">
        <f>E210-F210</f>
        <v>185282.27000000002</v>
      </c>
      <c r="I210" s="19">
        <f>IF(E210=0,0,(F210/E210)*100)</f>
        <v>19.209251927303171</v>
      </c>
      <c r="J210" s="8"/>
    </row>
    <row r="211" spans="1:10" x14ac:dyDescent="0.2">
      <c r="A211" s="15">
        <v>0</v>
      </c>
      <c r="B211" s="16" t="s">
        <v>20</v>
      </c>
      <c r="C211" s="17" t="s">
        <v>21</v>
      </c>
      <c r="D211" s="18">
        <v>288920</v>
      </c>
      <c r="E211" s="18">
        <v>144460</v>
      </c>
      <c r="F211" s="18">
        <v>18500</v>
      </c>
      <c r="G211" s="19">
        <f>D211-F211</f>
        <v>270420</v>
      </c>
      <c r="H211" s="19">
        <f>E211-F211</f>
        <v>125960</v>
      </c>
      <c r="I211" s="19">
        <f>IF(E211=0,0,(F211/E211)*100)</f>
        <v>12.806313166274402</v>
      </c>
      <c r="J211" s="8"/>
    </row>
    <row r="212" spans="1:10" x14ac:dyDescent="0.2">
      <c r="A212" s="15">
        <v>0</v>
      </c>
      <c r="B212" s="16" t="s">
        <v>22</v>
      </c>
      <c r="C212" s="17" t="s">
        <v>23</v>
      </c>
      <c r="D212" s="18">
        <v>32632</v>
      </c>
      <c r="E212" s="18">
        <v>16320</v>
      </c>
      <c r="F212" s="18">
        <v>8600</v>
      </c>
      <c r="G212" s="19">
        <f>D212-F212</f>
        <v>24032</v>
      </c>
      <c r="H212" s="19">
        <f>E212-F212</f>
        <v>7720</v>
      </c>
      <c r="I212" s="19">
        <f>IF(E212=0,0,(F212/E212)*100)</f>
        <v>52.696078431372548</v>
      </c>
      <c r="J212" s="8"/>
    </row>
    <row r="213" spans="1:10" x14ac:dyDescent="0.2">
      <c r="A213" s="15">
        <v>0</v>
      </c>
      <c r="B213" s="16" t="s">
        <v>24</v>
      </c>
      <c r="C213" s="17" t="s">
        <v>25</v>
      </c>
      <c r="D213" s="18">
        <v>6000</v>
      </c>
      <c r="E213" s="18">
        <v>6000</v>
      </c>
      <c r="F213" s="18">
        <v>0</v>
      </c>
      <c r="G213" s="19">
        <f>D213-F213</f>
        <v>6000</v>
      </c>
      <c r="H213" s="19">
        <f>E213-F213</f>
        <v>6000</v>
      </c>
      <c r="I213" s="19">
        <f>IF(E213=0,0,(F213/E213)*100)</f>
        <v>0</v>
      </c>
      <c r="J213" s="8"/>
    </row>
    <row r="214" spans="1:10" x14ac:dyDescent="0.2">
      <c r="A214" s="15">
        <v>1</v>
      </c>
      <c r="B214" s="16" t="s">
        <v>26</v>
      </c>
      <c r="C214" s="17" t="s">
        <v>27</v>
      </c>
      <c r="D214" s="18">
        <v>107784</v>
      </c>
      <c r="E214" s="18">
        <v>61556</v>
      </c>
      <c r="F214" s="18">
        <v>16953.73</v>
      </c>
      <c r="G214" s="19">
        <f>D214-F214</f>
        <v>90830.27</v>
      </c>
      <c r="H214" s="19">
        <f>E214-F214</f>
        <v>44602.270000000004</v>
      </c>
      <c r="I214" s="19">
        <f>IF(E214=0,0,(F214/E214)*100)</f>
        <v>27.541961790889598</v>
      </c>
      <c r="J214" s="8"/>
    </row>
    <row r="215" spans="1:10" x14ac:dyDescent="0.2">
      <c r="A215" s="15">
        <v>0</v>
      </c>
      <c r="B215" s="16" t="s">
        <v>28</v>
      </c>
      <c r="C215" s="17" t="s">
        <v>29</v>
      </c>
      <c r="D215" s="18">
        <v>38300</v>
      </c>
      <c r="E215" s="18">
        <v>26810</v>
      </c>
      <c r="F215" s="18">
        <v>11797.4</v>
      </c>
      <c r="G215" s="19">
        <f>D215-F215</f>
        <v>26502.6</v>
      </c>
      <c r="H215" s="19">
        <f>E215-F215</f>
        <v>15012.6</v>
      </c>
      <c r="I215" s="19">
        <f>IF(E215=0,0,(F215/E215)*100)</f>
        <v>44.003729951510628</v>
      </c>
      <c r="J215" s="8"/>
    </row>
    <row r="216" spans="1:10" x14ac:dyDescent="0.2">
      <c r="A216" s="15">
        <v>0</v>
      </c>
      <c r="B216" s="16" t="s">
        <v>30</v>
      </c>
      <c r="C216" s="17" t="s">
        <v>31</v>
      </c>
      <c r="D216" s="18">
        <v>2224</v>
      </c>
      <c r="E216" s="18">
        <v>1116</v>
      </c>
      <c r="F216" s="18">
        <v>366.35</v>
      </c>
      <c r="G216" s="19">
        <f>D216-F216</f>
        <v>1857.65</v>
      </c>
      <c r="H216" s="19">
        <f>E216-F216</f>
        <v>749.65</v>
      </c>
      <c r="I216" s="19">
        <f>IF(E216=0,0,(F216/E216)*100)</f>
        <v>32.827060931899645</v>
      </c>
      <c r="J216" s="8"/>
    </row>
    <row r="217" spans="1:10" x14ac:dyDescent="0.2">
      <c r="A217" s="15">
        <v>0</v>
      </c>
      <c r="B217" s="16" t="s">
        <v>32</v>
      </c>
      <c r="C217" s="17" t="s">
        <v>33</v>
      </c>
      <c r="D217" s="18">
        <v>67260</v>
      </c>
      <c r="E217" s="18">
        <v>33630</v>
      </c>
      <c r="F217" s="18">
        <v>4789.9799999999996</v>
      </c>
      <c r="G217" s="19">
        <f>D217-F217</f>
        <v>62470.020000000004</v>
      </c>
      <c r="H217" s="19">
        <f>E217-F217</f>
        <v>28840.02</v>
      </c>
      <c r="I217" s="19">
        <f>IF(E217=0,0,(F217/E217)*100)</f>
        <v>14.243175735950043</v>
      </c>
      <c r="J217" s="8"/>
    </row>
    <row r="218" spans="1:10" ht="25.5" x14ac:dyDescent="0.2">
      <c r="A218" s="15">
        <v>1</v>
      </c>
      <c r="B218" s="16" t="s">
        <v>70</v>
      </c>
      <c r="C218" s="17" t="s">
        <v>71</v>
      </c>
      <c r="D218" s="18">
        <v>1000</v>
      </c>
      <c r="E218" s="18">
        <v>1000</v>
      </c>
      <c r="F218" s="18">
        <v>0</v>
      </c>
      <c r="G218" s="19">
        <f>D218-F218</f>
        <v>1000</v>
      </c>
      <c r="H218" s="19">
        <f>E218-F218</f>
        <v>1000</v>
      </c>
      <c r="I218" s="19">
        <f>IF(E218=0,0,(F218/E218)*100)</f>
        <v>0</v>
      </c>
      <c r="J218" s="8"/>
    </row>
    <row r="219" spans="1:10" ht="25.5" x14ac:dyDescent="0.2">
      <c r="A219" s="15">
        <v>0</v>
      </c>
      <c r="B219" s="16" t="s">
        <v>72</v>
      </c>
      <c r="C219" s="17" t="s">
        <v>73</v>
      </c>
      <c r="D219" s="18">
        <v>1000</v>
      </c>
      <c r="E219" s="18">
        <v>1000</v>
      </c>
      <c r="F219" s="18">
        <v>0</v>
      </c>
      <c r="G219" s="19">
        <f>D219-F219</f>
        <v>1000</v>
      </c>
      <c r="H219" s="19">
        <f>E219-F219</f>
        <v>1000</v>
      </c>
      <c r="I219" s="19">
        <f>IF(E219=0,0,(F219/E219)*100)</f>
        <v>0</v>
      </c>
      <c r="J219" s="8"/>
    </row>
    <row r="220" spans="1:10" ht="25.5" x14ac:dyDescent="0.2">
      <c r="A220" s="15">
        <v>1</v>
      </c>
      <c r="B220" s="16" t="s">
        <v>114</v>
      </c>
      <c r="C220" s="17" t="s">
        <v>115</v>
      </c>
      <c r="D220" s="18">
        <v>1345899</v>
      </c>
      <c r="E220" s="18">
        <v>681644</v>
      </c>
      <c r="F220" s="18">
        <v>555257.82999999996</v>
      </c>
      <c r="G220" s="19">
        <f>D220-F220</f>
        <v>790641.17</v>
      </c>
      <c r="H220" s="19">
        <f>E220-F220</f>
        <v>126386.17000000004</v>
      </c>
      <c r="I220" s="19">
        <f>IF(E220=0,0,(F220/E220)*100)</f>
        <v>81.458625030074344</v>
      </c>
      <c r="J220" s="8"/>
    </row>
    <row r="221" spans="1:10" x14ac:dyDescent="0.2">
      <c r="A221" s="15">
        <v>1</v>
      </c>
      <c r="B221" s="16" t="s">
        <v>8</v>
      </c>
      <c r="C221" s="17" t="s">
        <v>9</v>
      </c>
      <c r="D221" s="18">
        <v>1345899</v>
      </c>
      <c r="E221" s="18">
        <v>681644</v>
      </c>
      <c r="F221" s="18">
        <v>555257.82999999996</v>
      </c>
      <c r="G221" s="19">
        <f>D221-F221</f>
        <v>790641.17</v>
      </c>
      <c r="H221" s="19">
        <f>E221-F221</f>
        <v>126386.17000000004</v>
      </c>
      <c r="I221" s="19">
        <f>IF(E221=0,0,(F221/E221)*100)</f>
        <v>81.458625030074344</v>
      </c>
      <c r="J221" s="8"/>
    </row>
    <row r="222" spans="1:10" x14ac:dyDescent="0.2">
      <c r="A222" s="15">
        <v>1</v>
      </c>
      <c r="B222" s="16" t="s">
        <v>10</v>
      </c>
      <c r="C222" s="17" t="s">
        <v>11</v>
      </c>
      <c r="D222" s="18">
        <v>1312399</v>
      </c>
      <c r="E222" s="18">
        <v>665394</v>
      </c>
      <c r="F222" s="18">
        <v>549373.30999999994</v>
      </c>
      <c r="G222" s="19">
        <f>D222-F222</f>
        <v>763025.69000000006</v>
      </c>
      <c r="H222" s="19">
        <f>E222-F222</f>
        <v>116020.69000000006</v>
      </c>
      <c r="I222" s="19">
        <f>IF(E222=0,0,(F222/E222)*100)</f>
        <v>82.563610432315286</v>
      </c>
      <c r="J222" s="8"/>
    </row>
    <row r="223" spans="1:10" x14ac:dyDescent="0.2">
      <c r="A223" s="15">
        <v>1</v>
      </c>
      <c r="B223" s="16" t="s">
        <v>12</v>
      </c>
      <c r="C223" s="17" t="s">
        <v>13</v>
      </c>
      <c r="D223" s="18">
        <v>1075735</v>
      </c>
      <c r="E223" s="18">
        <v>537876</v>
      </c>
      <c r="F223" s="18">
        <v>447287.29</v>
      </c>
      <c r="G223" s="19">
        <f>D223-F223</f>
        <v>628447.71</v>
      </c>
      <c r="H223" s="19">
        <f>E223-F223</f>
        <v>90588.710000000021</v>
      </c>
      <c r="I223" s="19">
        <f>IF(E223=0,0,(F223/E223)*100)</f>
        <v>83.158068030549799</v>
      </c>
      <c r="J223" s="8"/>
    </row>
    <row r="224" spans="1:10" x14ac:dyDescent="0.2">
      <c r="A224" s="15">
        <v>0</v>
      </c>
      <c r="B224" s="16" t="s">
        <v>14</v>
      </c>
      <c r="C224" s="17" t="s">
        <v>15</v>
      </c>
      <c r="D224" s="18">
        <v>1075735</v>
      </c>
      <c r="E224" s="18">
        <v>537876</v>
      </c>
      <c r="F224" s="18">
        <v>447287.29</v>
      </c>
      <c r="G224" s="19">
        <f>D224-F224</f>
        <v>628447.71</v>
      </c>
      <c r="H224" s="19">
        <f>E224-F224</f>
        <v>90588.710000000021</v>
      </c>
      <c r="I224" s="19">
        <f>IF(E224=0,0,(F224/E224)*100)</f>
        <v>83.158068030549799</v>
      </c>
      <c r="J224" s="8"/>
    </row>
    <row r="225" spans="1:10" x14ac:dyDescent="0.2">
      <c r="A225" s="15">
        <v>0</v>
      </c>
      <c r="B225" s="16" t="s">
        <v>16</v>
      </c>
      <c r="C225" s="17" t="s">
        <v>17</v>
      </c>
      <c r="D225" s="18">
        <v>236664</v>
      </c>
      <c r="E225" s="18">
        <v>127518</v>
      </c>
      <c r="F225" s="18">
        <v>102086.02</v>
      </c>
      <c r="G225" s="19">
        <f>D225-F225</f>
        <v>134577.97999999998</v>
      </c>
      <c r="H225" s="19">
        <f>E225-F225</f>
        <v>25431.979999999996</v>
      </c>
      <c r="I225" s="19">
        <f>IF(E225=0,0,(F225/E225)*100)</f>
        <v>80.056164619896791</v>
      </c>
      <c r="J225" s="8"/>
    </row>
    <row r="226" spans="1:10" x14ac:dyDescent="0.2">
      <c r="A226" s="15">
        <v>1</v>
      </c>
      <c r="B226" s="16" t="s">
        <v>18</v>
      </c>
      <c r="C226" s="17" t="s">
        <v>19</v>
      </c>
      <c r="D226" s="18">
        <v>33500</v>
      </c>
      <c r="E226" s="18">
        <v>16250</v>
      </c>
      <c r="F226" s="18">
        <v>5884.52</v>
      </c>
      <c r="G226" s="19">
        <f>D226-F226</f>
        <v>27615.48</v>
      </c>
      <c r="H226" s="19">
        <f>E226-F226</f>
        <v>10365.48</v>
      </c>
      <c r="I226" s="19">
        <f>IF(E226=0,0,(F226/E226)*100)</f>
        <v>36.212430769230778</v>
      </c>
      <c r="J226" s="8"/>
    </row>
    <row r="227" spans="1:10" x14ac:dyDescent="0.2">
      <c r="A227" s="15">
        <v>0</v>
      </c>
      <c r="B227" s="16" t="s">
        <v>20</v>
      </c>
      <c r="C227" s="17" t="s">
        <v>21</v>
      </c>
      <c r="D227" s="18">
        <v>18500</v>
      </c>
      <c r="E227" s="18">
        <v>9250</v>
      </c>
      <c r="F227" s="18">
        <v>2284.52</v>
      </c>
      <c r="G227" s="19">
        <f>D227-F227</f>
        <v>16215.48</v>
      </c>
      <c r="H227" s="19">
        <f>E227-F227</f>
        <v>6965.48</v>
      </c>
      <c r="I227" s="19">
        <f>IF(E227=0,0,(F227/E227)*100)</f>
        <v>24.697513513513513</v>
      </c>
      <c r="J227" s="8"/>
    </row>
    <row r="228" spans="1:10" x14ac:dyDescent="0.2">
      <c r="A228" s="15">
        <v>0</v>
      </c>
      <c r="B228" s="16" t="s">
        <v>22</v>
      </c>
      <c r="C228" s="17" t="s">
        <v>23</v>
      </c>
      <c r="D228" s="18">
        <v>14000</v>
      </c>
      <c r="E228" s="18">
        <v>7000</v>
      </c>
      <c r="F228" s="18">
        <v>3600</v>
      </c>
      <c r="G228" s="19">
        <f>D228-F228</f>
        <v>10400</v>
      </c>
      <c r="H228" s="19">
        <f>E228-F228</f>
        <v>3400</v>
      </c>
      <c r="I228" s="19">
        <f>IF(E228=0,0,(F228/E228)*100)</f>
        <v>51.428571428571423</v>
      </c>
      <c r="J228" s="8"/>
    </row>
    <row r="229" spans="1:10" ht="25.5" x14ac:dyDescent="0.2">
      <c r="A229" s="15">
        <v>1</v>
      </c>
      <c r="B229" s="16" t="s">
        <v>70</v>
      </c>
      <c r="C229" s="17" t="s">
        <v>71</v>
      </c>
      <c r="D229" s="18">
        <v>1000</v>
      </c>
      <c r="E229" s="18">
        <v>0</v>
      </c>
      <c r="F229" s="18">
        <v>0</v>
      </c>
      <c r="G229" s="19">
        <f>D229-F229</f>
        <v>1000</v>
      </c>
      <c r="H229" s="19">
        <f>E229-F229</f>
        <v>0</v>
      </c>
      <c r="I229" s="19">
        <f>IF(E229=0,0,(F229/E229)*100)</f>
        <v>0</v>
      </c>
      <c r="J229" s="8"/>
    </row>
    <row r="230" spans="1:10" ht="25.5" x14ac:dyDescent="0.2">
      <c r="A230" s="15">
        <v>0</v>
      </c>
      <c r="B230" s="16" t="s">
        <v>72</v>
      </c>
      <c r="C230" s="17" t="s">
        <v>73</v>
      </c>
      <c r="D230" s="18">
        <v>1000</v>
      </c>
      <c r="E230" s="18">
        <v>0</v>
      </c>
      <c r="F230" s="18">
        <v>0</v>
      </c>
      <c r="G230" s="19">
        <f>D230-F230</f>
        <v>1000</v>
      </c>
      <c r="H230" s="19">
        <f>E230-F230</f>
        <v>0</v>
      </c>
      <c r="I230" s="19">
        <f>IF(E230=0,0,(F230/E230)*100)</f>
        <v>0</v>
      </c>
      <c r="J230" s="8"/>
    </row>
    <row r="231" spans="1:10" ht="25.5" x14ac:dyDescent="0.2">
      <c r="A231" s="15">
        <v>1</v>
      </c>
      <c r="B231" s="16" t="s">
        <v>116</v>
      </c>
      <c r="C231" s="17" t="s">
        <v>117</v>
      </c>
      <c r="D231" s="18">
        <v>5060912</v>
      </c>
      <c r="E231" s="18">
        <v>2532486</v>
      </c>
      <c r="F231" s="18">
        <v>2394813.91</v>
      </c>
      <c r="G231" s="19">
        <f>D231-F231</f>
        <v>2666098.09</v>
      </c>
      <c r="H231" s="19">
        <f>E231-F231</f>
        <v>137672.08999999985</v>
      </c>
      <c r="I231" s="19">
        <f>IF(E231=0,0,(F231/E231)*100)</f>
        <v>94.563757114550683</v>
      </c>
      <c r="J231" s="8"/>
    </row>
    <row r="232" spans="1:10" x14ac:dyDescent="0.2">
      <c r="A232" s="15">
        <v>1</v>
      </c>
      <c r="B232" s="16" t="s">
        <v>8</v>
      </c>
      <c r="C232" s="17" t="s">
        <v>9</v>
      </c>
      <c r="D232" s="18">
        <v>5060912</v>
      </c>
      <c r="E232" s="18">
        <v>2532486</v>
      </c>
      <c r="F232" s="18">
        <v>2394813.91</v>
      </c>
      <c r="G232" s="19">
        <f>D232-F232</f>
        <v>2666098.09</v>
      </c>
      <c r="H232" s="19">
        <f>E232-F232</f>
        <v>137672.08999999985</v>
      </c>
      <c r="I232" s="19">
        <f>IF(E232=0,0,(F232/E232)*100)</f>
        <v>94.563757114550683</v>
      </c>
      <c r="J232" s="8"/>
    </row>
    <row r="233" spans="1:10" x14ac:dyDescent="0.2">
      <c r="A233" s="15">
        <v>1</v>
      </c>
      <c r="B233" s="16" t="s">
        <v>10</v>
      </c>
      <c r="C233" s="17" t="s">
        <v>11</v>
      </c>
      <c r="D233" s="18">
        <v>4830412</v>
      </c>
      <c r="E233" s="18">
        <v>2392007</v>
      </c>
      <c r="F233" s="18">
        <v>2329360.77</v>
      </c>
      <c r="G233" s="19">
        <f>D233-F233</f>
        <v>2501051.23</v>
      </c>
      <c r="H233" s="19">
        <f>E233-F233</f>
        <v>62646.229999999981</v>
      </c>
      <c r="I233" s="19">
        <f>IF(E233=0,0,(F233/E233)*100)</f>
        <v>97.381018115749669</v>
      </c>
      <c r="J233" s="8"/>
    </row>
    <row r="234" spans="1:10" x14ac:dyDescent="0.2">
      <c r="A234" s="15">
        <v>1</v>
      </c>
      <c r="B234" s="16" t="s">
        <v>12</v>
      </c>
      <c r="C234" s="17" t="s">
        <v>13</v>
      </c>
      <c r="D234" s="18">
        <v>3959356</v>
      </c>
      <c r="E234" s="18">
        <v>1979686</v>
      </c>
      <c r="F234" s="18">
        <v>1938659.21</v>
      </c>
      <c r="G234" s="19">
        <f>D234-F234</f>
        <v>2020696.79</v>
      </c>
      <c r="H234" s="19">
        <f>E234-F234</f>
        <v>41026.790000000037</v>
      </c>
      <c r="I234" s="19">
        <f>IF(E234=0,0,(F234/E234)*100)</f>
        <v>97.927611247440254</v>
      </c>
      <c r="J234" s="8"/>
    </row>
    <row r="235" spans="1:10" x14ac:dyDescent="0.2">
      <c r="A235" s="15">
        <v>0</v>
      </c>
      <c r="B235" s="16" t="s">
        <v>14</v>
      </c>
      <c r="C235" s="17" t="s">
        <v>15</v>
      </c>
      <c r="D235" s="18">
        <v>3959356</v>
      </c>
      <c r="E235" s="18">
        <v>1979686</v>
      </c>
      <c r="F235" s="18">
        <v>1938659.21</v>
      </c>
      <c r="G235" s="19">
        <f>D235-F235</f>
        <v>2020696.79</v>
      </c>
      <c r="H235" s="19">
        <f>E235-F235</f>
        <v>41026.790000000037</v>
      </c>
      <c r="I235" s="19">
        <f>IF(E235=0,0,(F235/E235)*100)</f>
        <v>97.927611247440254</v>
      </c>
      <c r="J235" s="8"/>
    </row>
    <row r="236" spans="1:10" x14ac:dyDescent="0.2">
      <c r="A236" s="15">
        <v>0</v>
      </c>
      <c r="B236" s="16" t="s">
        <v>16</v>
      </c>
      <c r="C236" s="17" t="s">
        <v>17</v>
      </c>
      <c r="D236" s="18">
        <v>871056</v>
      </c>
      <c r="E236" s="18">
        <v>412321</v>
      </c>
      <c r="F236" s="18">
        <v>390701.56</v>
      </c>
      <c r="G236" s="19">
        <f>D236-F236</f>
        <v>480354.44</v>
      </c>
      <c r="H236" s="19">
        <f>E236-F236</f>
        <v>21619.440000000002</v>
      </c>
      <c r="I236" s="19">
        <f>IF(E236=0,0,(F236/E236)*100)</f>
        <v>94.756648339521874</v>
      </c>
      <c r="J236" s="8"/>
    </row>
    <row r="237" spans="1:10" x14ac:dyDescent="0.2">
      <c r="A237" s="15">
        <v>1</v>
      </c>
      <c r="B237" s="16" t="s">
        <v>18</v>
      </c>
      <c r="C237" s="17" t="s">
        <v>19</v>
      </c>
      <c r="D237" s="18">
        <v>179500</v>
      </c>
      <c r="E237" s="18">
        <v>114979</v>
      </c>
      <c r="F237" s="18">
        <v>65453.14</v>
      </c>
      <c r="G237" s="19">
        <f>D237-F237</f>
        <v>114046.86</v>
      </c>
      <c r="H237" s="19">
        <f>E237-F237</f>
        <v>49525.86</v>
      </c>
      <c r="I237" s="19">
        <f>IF(E237=0,0,(F237/E237)*100)</f>
        <v>56.926169126536152</v>
      </c>
      <c r="J237" s="8"/>
    </row>
    <row r="238" spans="1:10" x14ac:dyDescent="0.2">
      <c r="A238" s="15">
        <v>0</v>
      </c>
      <c r="B238" s="16" t="s">
        <v>20</v>
      </c>
      <c r="C238" s="17" t="s">
        <v>21</v>
      </c>
      <c r="D238" s="18">
        <v>55000</v>
      </c>
      <c r="E238" s="18">
        <v>55000</v>
      </c>
      <c r="F238" s="18">
        <v>45267.14</v>
      </c>
      <c r="G238" s="19">
        <f>D238-F238</f>
        <v>9732.86</v>
      </c>
      <c r="H238" s="19">
        <f>E238-F238</f>
        <v>9732.86</v>
      </c>
      <c r="I238" s="19">
        <f>IF(E238=0,0,(F238/E238)*100)</f>
        <v>82.30389090909091</v>
      </c>
      <c r="J238" s="8"/>
    </row>
    <row r="239" spans="1:10" x14ac:dyDescent="0.2">
      <c r="A239" s="15">
        <v>0</v>
      </c>
      <c r="B239" s="16" t="s">
        <v>22</v>
      </c>
      <c r="C239" s="17" t="s">
        <v>23</v>
      </c>
      <c r="D239" s="18">
        <v>106500</v>
      </c>
      <c r="E239" s="18">
        <v>48979</v>
      </c>
      <c r="F239" s="18">
        <v>20186</v>
      </c>
      <c r="G239" s="19">
        <f>D239-F239</f>
        <v>86314</v>
      </c>
      <c r="H239" s="19">
        <f>E239-F239</f>
        <v>28793</v>
      </c>
      <c r="I239" s="19">
        <f>IF(E239=0,0,(F239/E239)*100)</f>
        <v>41.21358133077441</v>
      </c>
      <c r="J239" s="8"/>
    </row>
    <row r="240" spans="1:10" x14ac:dyDescent="0.2">
      <c r="A240" s="15">
        <v>0</v>
      </c>
      <c r="B240" s="16" t="s">
        <v>24</v>
      </c>
      <c r="C240" s="17" t="s">
        <v>25</v>
      </c>
      <c r="D240" s="18">
        <v>6000</v>
      </c>
      <c r="E240" s="18">
        <v>3000</v>
      </c>
      <c r="F240" s="18">
        <v>0</v>
      </c>
      <c r="G240" s="19">
        <f>D240-F240</f>
        <v>6000</v>
      </c>
      <c r="H240" s="19">
        <f>E240-F240</f>
        <v>3000</v>
      </c>
      <c r="I240" s="19">
        <f>IF(E240=0,0,(F240/E240)*100)</f>
        <v>0</v>
      </c>
      <c r="J240" s="8"/>
    </row>
    <row r="241" spans="1:10" ht="25.5" x14ac:dyDescent="0.2">
      <c r="A241" s="15">
        <v>1</v>
      </c>
      <c r="B241" s="16" t="s">
        <v>70</v>
      </c>
      <c r="C241" s="17" t="s">
        <v>71</v>
      </c>
      <c r="D241" s="18">
        <v>12000</v>
      </c>
      <c r="E241" s="18">
        <v>8000</v>
      </c>
      <c r="F241" s="18">
        <v>0</v>
      </c>
      <c r="G241" s="19">
        <f>D241-F241</f>
        <v>12000</v>
      </c>
      <c r="H241" s="19">
        <f>E241-F241</f>
        <v>8000</v>
      </c>
      <c r="I241" s="19">
        <f>IF(E241=0,0,(F241/E241)*100)</f>
        <v>0</v>
      </c>
      <c r="J241" s="8"/>
    </row>
    <row r="242" spans="1:10" ht="25.5" x14ac:dyDescent="0.2">
      <c r="A242" s="15">
        <v>0</v>
      </c>
      <c r="B242" s="16" t="s">
        <v>72</v>
      </c>
      <c r="C242" s="17" t="s">
        <v>73</v>
      </c>
      <c r="D242" s="18">
        <v>12000</v>
      </c>
      <c r="E242" s="18">
        <v>8000</v>
      </c>
      <c r="F242" s="18">
        <v>0</v>
      </c>
      <c r="G242" s="19">
        <f>D242-F242</f>
        <v>12000</v>
      </c>
      <c r="H242" s="19">
        <f>E242-F242</f>
        <v>8000</v>
      </c>
      <c r="I242" s="19">
        <f>IF(E242=0,0,(F242/E242)*100)</f>
        <v>0</v>
      </c>
      <c r="J242" s="8"/>
    </row>
    <row r="243" spans="1:10" x14ac:dyDescent="0.2">
      <c r="A243" s="15">
        <v>0</v>
      </c>
      <c r="B243" s="16" t="s">
        <v>38</v>
      </c>
      <c r="C243" s="17" t="s">
        <v>39</v>
      </c>
      <c r="D243" s="18">
        <v>51000</v>
      </c>
      <c r="E243" s="18">
        <v>25500</v>
      </c>
      <c r="F243" s="18">
        <v>0</v>
      </c>
      <c r="G243" s="19">
        <f>D243-F243</f>
        <v>51000</v>
      </c>
      <c r="H243" s="19">
        <f>E243-F243</f>
        <v>25500</v>
      </c>
      <c r="I243" s="19">
        <f>IF(E243=0,0,(F243/E243)*100)</f>
        <v>0</v>
      </c>
      <c r="J243" s="8"/>
    </row>
    <row r="244" spans="1:10" x14ac:dyDescent="0.2">
      <c r="A244" s="15">
        <v>1</v>
      </c>
      <c r="B244" s="16" t="s">
        <v>118</v>
      </c>
      <c r="C244" s="17" t="s">
        <v>119</v>
      </c>
      <c r="D244" s="18">
        <v>697300</v>
      </c>
      <c r="E244" s="18">
        <v>496658</v>
      </c>
      <c r="F244" s="18">
        <v>346738.04</v>
      </c>
      <c r="G244" s="19">
        <f>D244-F244</f>
        <v>350561.96</v>
      </c>
      <c r="H244" s="19">
        <f>E244-F244</f>
        <v>149919.96000000002</v>
      </c>
      <c r="I244" s="19">
        <f>IF(E244=0,0,(F244/E244)*100)</f>
        <v>69.814246423091944</v>
      </c>
      <c r="J244" s="8"/>
    </row>
    <row r="245" spans="1:10" x14ac:dyDescent="0.2">
      <c r="A245" s="15">
        <v>1</v>
      </c>
      <c r="B245" s="16" t="s">
        <v>8</v>
      </c>
      <c r="C245" s="17" t="s">
        <v>9</v>
      </c>
      <c r="D245" s="18">
        <v>697300</v>
      </c>
      <c r="E245" s="18">
        <v>496658</v>
      </c>
      <c r="F245" s="18">
        <v>346738.04</v>
      </c>
      <c r="G245" s="19">
        <f>D245-F245</f>
        <v>350561.96</v>
      </c>
      <c r="H245" s="19">
        <f>E245-F245</f>
        <v>149919.96000000002</v>
      </c>
      <c r="I245" s="19">
        <f>IF(E245=0,0,(F245/E245)*100)</f>
        <v>69.814246423091944</v>
      </c>
      <c r="J245" s="8"/>
    </row>
    <row r="246" spans="1:10" x14ac:dyDescent="0.2">
      <c r="A246" s="15">
        <v>1</v>
      </c>
      <c r="B246" s="16" t="s">
        <v>18</v>
      </c>
      <c r="C246" s="17" t="s">
        <v>19</v>
      </c>
      <c r="D246" s="18">
        <v>446274</v>
      </c>
      <c r="E246" s="18">
        <v>245632</v>
      </c>
      <c r="F246" s="18">
        <v>128712.5</v>
      </c>
      <c r="G246" s="19">
        <f>D246-F246</f>
        <v>317561.5</v>
      </c>
      <c r="H246" s="19">
        <f>E246-F246</f>
        <v>116919.5</v>
      </c>
      <c r="I246" s="19">
        <f>IF(E246=0,0,(F246/E246)*100)</f>
        <v>52.400542274622197</v>
      </c>
      <c r="J246" s="8"/>
    </row>
    <row r="247" spans="1:10" x14ac:dyDescent="0.2">
      <c r="A247" s="15">
        <v>0</v>
      </c>
      <c r="B247" s="16" t="s">
        <v>20</v>
      </c>
      <c r="C247" s="17" t="s">
        <v>21</v>
      </c>
      <c r="D247" s="18">
        <v>279166</v>
      </c>
      <c r="E247" s="18">
        <v>119412</v>
      </c>
      <c r="F247" s="18">
        <v>94050</v>
      </c>
      <c r="G247" s="19">
        <f>D247-F247</f>
        <v>185116</v>
      </c>
      <c r="H247" s="19">
        <f>E247-F247</f>
        <v>25362</v>
      </c>
      <c r="I247" s="19">
        <f>IF(E247=0,0,(F247/E247)*100)</f>
        <v>78.760928549894487</v>
      </c>
      <c r="J247" s="8"/>
    </row>
    <row r="248" spans="1:10" x14ac:dyDescent="0.2">
      <c r="A248" s="15">
        <v>0</v>
      </c>
      <c r="B248" s="16" t="s">
        <v>22</v>
      </c>
      <c r="C248" s="17" t="s">
        <v>23</v>
      </c>
      <c r="D248" s="18">
        <v>142108</v>
      </c>
      <c r="E248" s="18">
        <v>107220</v>
      </c>
      <c r="F248" s="18">
        <v>34662.5</v>
      </c>
      <c r="G248" s="19">
        <f>D248-F248</f>
        <v>107445.5</v>
      </c>
      <c r="H248" s="19">
        <f>E248-F248</f>
        <v>72557.5</v>
      </c>
      <c r="I248" s="19">
        <f>IF(E248=0,0,(F248/E248)*100)</f>
        <v>32.328390225704162</v>
      </c>
      <c r="J248" s="8"/>
    </row>
    <row r="249" spans="1:10" ht="25.5" x14ac:dyDescent="0.2">
      <c r="A249" s="15">
        <v>1</v>
      </c>
      <c r="B249" s="16" t="s">
        <v>70</v>
      </c>
      <c r="C249" s="17" t="s">
        <v>71</v>
      </c>
      <c r="D249" s="18">
        <v>25000</v>
      </c>
      <c r="E249" s="18">
        <v>19000</v>
      </c>
      <c r="F249" s="18">
        <v>0</v>
      </c>
      <c r="G249" s="19">
        <f>D249-F249</f>
        <v>25000</v>
      </c>
      <c r="H249" s="19">
        <f>E249-F249</f>
        <v>19000</v>
      </c>
      <c r="I249" s="19">
        <f>IF(E249=0,0,(F249/E249)*100)</f>
        <v>0</v>
      </c>
      <c r="J249" s="8"/>
    </row>
    <row r="250" spans="1:10" ht="25.5" x14ac:dyDescent="0.2">
      <c r="A250" s="15">
        <v>0</v>
      </c>
      <c r="B250" s="16" t="s">
        <v>72</v>
      </c>
      <c r="C250" s="17" t="s">
        <v>73</v>
      </c>
      <c r="D250" s="18">
        <v>25000</v>
      </c>
      <c r="E250" s="18">
        <v>19000</v>
      </c>
      <c r="F250" s="18">
        <v>0</v>
      </c>
      <c r="G250" s="19">
        <f>D250-F250</f>
        <v>25000</v>
      </c>
      <c r="H250" s="19">
        <f>E250-F250</f>
        <v>19000</v>
      </c>
      <c r="I250" s="19">
        <f>IF(E250=0,0,(F250/E250)*100)</f>
        <v>0</v>
      </c>
      <c r="J250" s="8"/>
    </row>
    <row r="251" spans="1:10" x14ac:dyDescent="0.2">
      <c r="A251" s="15">
        <v>1</v>
      </c>
      <c r="B251" s="16" t="s">
        <v>50</v>
      </c>
      <c r="C251" s="17" t="s">
        <v>51</v>
      </c>
      <c r="D251" s="18">
        <v>250000</v>
      </c>
      <c r="E251" s="18">
        <v>250000</v>
      </c>
      <c r="F251" s="18">
        <v>217000</v>
      </c>
      <c r="G251" s="19">
        <f>D251-F251</f>
        <v>33000</v>
      </c>
      <c r="H251" s="19">
        <f>E251-F251</f>
        <v>33000</v>
      </c>
      <c r="I251" s="19">
        <f>IF(E251=0,0,(F251/E251)*100)</f>
        <v>86.8</v>
      </c>
      <c r="J251" s="8"/>
    </row>
    <row r="252" spans="1:10" x14ac:dyDescent="0.2">
      <c r="A252" s="15">
        <v>0</v>
      </c>
      <c r="B252" s="16" t="s">
        <v>52</v>
      </c>
      <c r="C252" s="17" t="s">
        <v>53</v>
      </c>
      <c r="D252" s="18">
        <v>250000</v>
      </c>
      <c r="E252" s="18">
        <v>250000</v>
      </c>
      <c r="F252" s="18">
        <v>217000</v>
      </c>
      <c r="G252" s="19">
        <f>D252-F252</f>
        <v>33000</v>
      </c>
      <c r="H252" s="19">
        <f>E252-F252</f>
        <v>33000</v>
      </c>
      <c r="I252" s="19">
        <f>IF(E252=0,0,(F252/E252)*100)</f>
        <v>86.8</v>
      </c>
      <c r="J252" s="8"/>
    </row>
    <row r="253" spans="1:10" x14ac:dyDescent="0.2">
      <c r="A253" s="15">
        <v>0</v>
      </c>
      <c r="B253" s="16" t="s">
        <v>38</v>
      </c>
      <c r="C253" s="17" t="s">
        <v>39</v>
      </c>
      <c r="D253" s="18">
        <v>1026</v>
      </c>
      <c r="E253" s="18">
        <v>1026</v>
      </c>
      <c r="F253" s="18">
        <v>1025.54</v>
      </c>
      <c r="G253" s="19">
        <f>D253-F253</f>
        <v>0.46000000000003638</v>
      </c>
      <c r="H253" s="19">
        <f>E253-F253</f>
        <v>0.46000000000003638</v>
      </c>
      <c r="I253" s="19">
        <f>IF(E253=0,0,(F253/E253)*100)</f>
        <v>99.955165692007796</v>
      </c>
      <c r="J253" s="8"/>
    </row>
    <row r="254" spans="1:10" ht="25.5" x14ac:dyDescent="0.2">
      <c r="A254" s="15">
        <v>1</v>
      </c>
      <c r="B254" s="16" t="s">
        <v>120</v>
      </c>
      <c r="C254" s="17" t="s">
        <v>121</v>
      </c>
      <c r="D254" s="18">
        <v>291468</v>
      </c>
      <c r="E254" s="18">
        <v>172752</v>
      </c>
      <c r="F254" s="18">
        <v>55063.93</v>
      </c>
      <c r="G254" s="19">
        <f>D254-F254</f>
        <v>236404.07</v>
      </c>
      <c r="H254" s="19">
        <f>E254-F254</f>
        <v>117688.07</v>
      </c>
      <c r="I254" s="19">
        <f>IF(E254=0,0,(F254/E254)*100)</f>
        <v>31.874554274335466</v>
      </c>
      <c r="J254" s="8"/>
    </row>
    <row r="255" spans="1:10" x14ac:dyDescent="0.2">
      <c r="A255" s="15">
        <v>1</v>
      </c>
      <c r="B255" s="16" t="s">
        <v>8</v>
      </c>
      <c r="C255" s="17" t="s">
        <v>9</v>
      </c>
      <c r="D255" s="18">
        <v>291468</v>
      </c>
      <c r="E255" s="18">
        <v>172752</v>
      </c>
      <c r="F255" s="18">
        <v>55063.93</v>
      </c>
      <c r="G255" s="19">
        <f>D255-F255</f>
        <v>236404.07</v>
      </c>
      <c r="H255" s="19">
        <f>E255-F255</f>
        <v>117688.07</v>
      </c>
      <c r="I255" s="19">
        <f>IF(E255=0,0,(F255/E255)*100)</f>
        <v>31.874554274335466</v>
      </c>
      <c r="J255" s="8"/>
    </row>
    <row r="256" spans="1:10" x14ac:dyDescent="0.2">
      <c r="A256" s="15">
        <v>1</v>
      </c>
      <c r="B256" s="16" t="s">
        <v>10</v>
      </c>
      <c r="C256" s="17" t="s">
        <v>11</v>
      </c>
      <c r="D256" s="18">
        <v>105446</v>
      </c>
      <c r="E256" s="18">
        <v>52734</v>
      </c>
      <c r="F256" s="18">
        <v>15321.869999999999</v>
      </c>
      <c r="G256" s="19">
        <f>D256-F256</f>
        <v>90124.13</v>
      </c>
      <c r="H256" s="19">
        <f>E256-F256</f>
        <v>37412.130000000005</v>
      </c>
      <c r="I256" s="19">
        <f>IF(E256=0,0,(F256/E256)*100)</f>
        <v>29.05501194675162</v>
      </c>
      <c r="J256" s="8"/>
    </row>
    <row r="257" spans="1:10" x14ac:dyDescent="0.2">
      <c r="A257" s="15">
        <v>1</v>
      </c>
      <c r="B257" s="16" t="s">
        <v>12</v>
      </c>
      <c r="C257" s="17" t="s">
        <v>13</v>
      </c>
      <c r="D257" s="18">
        <v>73226</v>
      </c>
      <c r="E257" s="18">
        <v>36618</v>
      </c>
      <c r="F257" s="18">
        <v>11047.59</v>
      </c>
      <c r="G257" s="19">
        <f>D257-F257</f>
        <v>62178.41</v>
      </c>
      <c r="H257" s="19">
        <f>E257-F257</f>
        <v>25570.41</v>
      </c>
      <c r="I257" s="19">
        <f>IF(E257=0,0,(F257/E257)*100)</f>
        <v>30.169834507619203</v>
      </c>
      <c r="J257" s="8"/>
    </row>
    <row r="258" spans="1:10" x14ac:dyDescent="0.2">
      <c r="A258" s="15">
        <v>0</v>
      </c>
      <c r="B258" s="16" t="s">
        <v>14</v>
      </c>
      <c r="C258" s="17" t="s">
        <v>15</v>
      </c>
      <c r="D258" s="18">
        <v>73226</v>
      </c>
      <c r="E258" s="18">
        <v>36618</v>
      </c>
      <c r="F258" s="18">
        <v>11047.59</v>
      </c>
      <c r="G258" s="19">
        <f>D258-F258</f>
        <v>62178.41</v>
      </c>
      <c r="H258" s="19">
        <f>E258-F258</f>
        <v>25570.41</v>
      </c>
      <c r="I258" s="19">
        <f>IF(E258=0,0,(F258/E258)*100)</f>
        <v>30.169834507619203</v>
      </c>
      <c r="J258" s="8"/>
    </row>
    <row r="259" spans="1:10" x14ac:dyDescent="0.2">
      <c r="A259" s="15">
        <v>0</v>
      </c>
      <c r="B259" s="16" t="s">
        <v>16</v>
      </c>
      <c r="C259" s="17" t="s">
        <v>17</v>
      </c>
      <c r="D259" s="18">
        <v>32220</v>
      </c>
      <c r="E259" s="18">
        <v>16116</v>
      </c>
      <c r="F259" s="18">
        <v>4274.28</v>
      </c>
      <c r="G259" s="19">
        <f>D259-F259</f>
        <v>27945.72</v>
      </c>
      <c r="H259" s="19">
        <f>E259-F259</f>
        <v>11841.720000000001</v>
      </c>
      <c r="I259" s="19">
        <f>IF(E259=0,0,(F259/E259)*100)</f>
        <v>26.521965748324643</v>
      </c>
      <c r="J259" s="8"/>
    </row>
    <row r="260" spans="1:10" x14ac:dyDescent="0.2">
      <c r="A260" s="15">
        <v>1</v>
      </c>
      <c r="B260" s="16" t="s">
        <v>18</v>
      </c>
      <c r="C260" s="17" t="s">
        <v>19</v>
      </c>
      <c r="D260" s="18">
        <v>186022</v>
      </c>
      <c r="E260" s="18">
        <v>120018</v>
      </c>
      <c r="F260" s="18">
        <v>39742.06</v>
      </c>
      <c r="G260" s="19">
        <f>D260-F260</f>
        <v>146279.94</v>
      </c>
      <c r="H260" s="19">
        <f>E260-F260</f>
        <v>80275.94</v>
      </c>
      <c r="I260" s="19">
        <f>IF(E260=0,0,(F260/E260)*100)</f>
        <v>33.1134163208852</v>
      </c>
      <c r="J260" s="8"/>
    </row>
    <row r="261" spans="1:10" x14ac:dyDescent="0.2">
      <c r="A261" s="15">
        <v>0</v>
      </c>
      <c r="B261" s="16" t="s">
        <v>20</v>
      </c>
      <c r="C261" s="17" t="s">
        <v>21</v>
      </c>
      <c r="D261" s="18">
        <v>64210</v>
      </c>
      <c r="E261" s="18">
        <v>50945</v>
      </c>
      <c r="F261" s="18">
        <v>18297.68</v>
      </c>
      <c r="G261" s="19">
        <f>D261-F261</f>
        <v>45912.32</v>
      </c>
      <c r="H261" s="19">
        <f>E261-F261</f>
        <v>32647.32</v>
      </c>
      <c r="I261" s="19">
        <f>IF(E261=0,0,(F261/E261)*100)</f>
        <v>35.916537442339781</v>
      </c>
      <c r="J261" s="8"/>
    </row>
    <row r="262" spans="1:10" x14ac:dyDescent="0.2">
      <c r="A262" s="15">
        <v>0</v>
      </c>
      <c r="B262" s="16" t="s">
        <v>22</v>
      </c>
      <c r="C262" s="17" t="s">
        <v>23</v>
      </c>
      <c r="D262" s="18">
        <v>34000</v>
      </c>
      <c r="E262" s="18">
        <v>17005</v>
      </c>
      <c r="F262" s="18">
        <v>4500</v>
      </c>
      <c r="G262" s="19">
        <f>D262-F262</f>
        <v>29500</v>
      </c>
      <c r="H262" s="19">
        <f>E262-F262</f>
        <v>12505</v>
      </c>
      <c r="I262" s="19">
        <f>IF(E262=0,0,(F262/E262)*100)</f>
        <v>26.462805057336077</v>
      </c>
      <c r="J262" s="8"/>
    </row>
    <row r="263" spans="1:10" x14ac:dyDescent="0.2">
      <c r="A263" s="15">
        <v>1</v>
      </c>
      <c r="B263" s="16" t="s">
        <v>26</v>
      </c>
      <c r="C263" s="17" t="s">
        <v>27</v>
      </c>
      <c r="D263" s="18">
        <v>86812</v>
      </c>
      <c r="E263" s="18">
        <v>51068</v>
      </c>
      <c r="F263" s="18">
        <v>16944.38</v>
      </c>
      <c r="G263" s="19">
        <f>D263-F263</f>
        <v>69867.62</v>
      </c>
      <c r="H263" s="19">
        <f>E263-F263</f>
        <v>34123.619999999995</v>
      </c>
      <c r="I263" s="19">
        <f>IF(E263=0,0,(F263/E263)*100)</f>
        <v>33.180034463852124</v>
      </c>
      <c r="J263" s="8"/>
    </row>
    <row r="264" spans="1:10" x14ac:dyDescent="0.2">
      <c r="A264" s="15">
        <v>0</v>
      </c>
      <c r="B264" s="16" t="s">
        <v>28</v>
      </c>
      <c r="C264" s="17" t="s">
        <v>29</v>
      </c>
      <c r="D264" s="18">
        <v>38300</v>
      </c>
      <c r="E264" s="18">
        <v>26810</v>
      </c>
      <c r="F264" s="18">
        <v>12589.18</v>
      </c>
      <c r="G264" s="19">
        <f>D264-F264</f>
        <v>25710.82</v>
      </c>
      <c r="H264" s="19">
        <f>E264-F264</f>
        <v>14220.82</v>
      </c>
      <c r="I264" s="19">
        <f>IF(E264=0,0,(F264/E264)*100)</f>
        <v>46.957030958597542</v>
      </c>
      <c r="J264" s="8"/>
    </row>
    <row r="265" spans="1:10" x14ac:dyDescent="0.2">
      <c r="A265" s="15">
        <v>0</v>
      </c>
      <c r="B265" s="16" t="s">
        <v>30</v>
      </c>
      <c r="C265" s="17" t="s">
        <v>31</v>
      </c>
      <c r="D265" s="18">
        <v>1436</v>
      </c>
      <c r="E265" s="18">
        <v>720</v>
      </c>
      <c r="F265" s="18">
        <v>466.25</v>
      </c>
      <c r="G265" s="19">
        <f>D265-F265</f>
        <v>969.75</v>
      </c>
      <c r="H265" s="19">
        <f>E265-F265</f>
        <v>253.75</v>
      </c>
      <c r="I265" s="19">
        <f>IF(E265=0,0,(F265/E265)*100)</f>
        <v>64.756944444444443</v>
      </c>
      <c r="J265" s="8"/>
    </row>
    <row r="266" spans="1:10" x14ac:dyDescent="0.2">
      <c r="A266" s="15">
        <v>0</v>
      </c>
      <c r="B266" s="16" t="s">
        <v>32</v>
      </c>
      <c r="C266" s="17" t="s">
        <v>33</v>
      </c>
      <c r="D266" s="18">
        <v>47076</v>
      </c>
      <c r="E266" s="18">
        <v>23538</v>
      </c>
      <c r="F266" s="18">
        <v>3888.95</v>
      </c>
      <c r="G266" s="19">
        <f>D266-F266</f>
        <v>43187.05</v>
      </c>
      <c r="H266" s="19">
        <f>E266-F266</f>
        <v>19649.05</v>
      </c>
      <c r="I266" s="19">
        <f>IF(E266=0,0,(F266/E266)*100)</f>
        <v>16.522006967456878</v>
      </c>
      <c r="J266" s="8"/>
    </row>
    <row r="267" spans="1:10" ht="25.5" x14ac:dyDescent="0.2">
      <c r="A267" s="15">
        <v>1</v>
      </c>
      <c r="B267" s="16" t="s">
        <v>70</v>
      </c>
      <c r="C267" s="17" t="s">
        <v>71</v>
      </c>
      <c r="D267" s="18">
        <v>1000</v>
      </c>
      <c r="E267" s="18">
        <v>1000</v>
      </c>
      <c r="F267" s="18">
        <v>0</v>
      </c>
      <c r="G267" s="19">
        <f>D267-F267</f>
        <v>1000</v>
      </c>
      <c r="H267" s="19">
        <f>E267-F267</f>
        <v>1000</v>
      </c>
      <c r="I267" s="19">
        <f>IF(E267=0,0,(F267/E267)*100)</f>
        <v>0</v>
      </c>
      <c r="J267" s="8"/>
    </row>
    <row r="268" spans="1:10" ht="25.5" x14ac:dyDescent="0.2">
      <c r="A268" s="15">
        <v>0</v>
      </c>
      <c r="B268" s="16" t="s">
        <v>72</v>
      </c>
      <c r="C268" s="17" t="s">
        <v>73</v>
      </c>
      <c r="D268" s="18">
        <v>1000</v>
      </c>
      <c r="E268" s="18">
        <v>1000</v>
      </c>
      <c r="F268" s="18">
        <v>0</v>
      </c>
      <c r="G268" s="19">
        <f>D268-F268</f>
        <v>1000</v>
      </c>
      <c r="H268" s="19">
        <f>E268-F268</f>
        <v>1000</v>
      </c>
      <c r="I268" s="19">
        <f>IF(E268=0,0,(F268/E268)*100)</f>
        <v>0</v>
      </c>
      <c r="J268" s="8"/>
    </row>
    <row r="269" spans="1:10" ht="25.5" x14ac:dyDescent="0.2">
      <c r="A269" s="15">
        <v>1</v>
      </c>
      <c r="B269" s="16" t="s">
        <v>122</v>
      </c>
      <c r="C269" s="17" t="s">
        <v>123</v>
      </c>
      <c r="D269" s="18">
        <v>1430996</v>
      </c>
      <c r="E269" s="18">
        <v>1281554</v>
      </c>
      <c r="F269" s="18">
        <v>941495.82000000007</v>
      </c>
      <c r="G269" s="19">
        <f>D269-F269</f>
        <v>489500.17999999993</v>
      </c>
      <c r="H269" s="19">
        <f>E269-F269</f>
        <v>340058.17999999993</v>
      </c>
      <c r="I269" s="19">
        <f>IF(E269=0,0,(F269/E269)*100)</f>
        <v>73.465169629996083</v>
      </c>
      <c r="J269" s="8"/>
    </row>
    <row r="270" spans="1:10" x14ac:dyDescent="0.2">
      <c r="A270" s="15">
        <v>1</v>
      </c>
      <c r="B270" s="16" t="s">
        <v>8</v>
      </c>
      <c r="C270" s="17" t="s">
        <v>9</v>
      </c>
      <c r="D270" s="18">
        <v>1430996</v>
      </c>
      <c r="E270" s="18">
        <v>1281554</v>
      </c>
      <c r="F270" s="18">
        <v>941495.82000000007</v>
      </c>
      <c r="G270" s="19">
        <f>D270-F270</f>
        <v>489500.17999999993</v>
      </c>
      <c r="H270" s="19">
        <f>E270-F270</f>
        <v>340058.17999999993</v>
      </c>
      <c r="I270" s="19">
        <f>IF(E270=0,0,(F270/E270)*100)</f>
        <v>73.465169629996083</v>
      </c>
      <c r="J270" s="8"/>
    </row>
    <row r="271" spans="1:10" x14ac:dyDescent="0.2">
      <c r="A271" s="15">
        <v>1</v>
      </c>
      <c r="B271" s="16" t="s">
        <v>10</v>
      </c>
      <c r="C271" s="17" t="s">
        <v>11</v>
      </c>
      <c r="D271" s="18">
        <v>1430996</v>
      </c>
      <c r="E271" s="18">
        <v>1281554</v>
      </c>
      <c r="F271" s="18">
        <v>941495.82000000007</v>
      </c>
      <c r="G271" s="19">
        <f>D271-F271</f>
        <v>489500.17999999993</v>
      </c>
      <c r="H271" s="19">
        <f>E271-F271</f>
        <v>340058.17999999993</v>
      </c>
      <c r="I271" s="19">
        <f>IF(E271=0,0,(F271/E271)*100)</f>
        <v>73.465169629996083</v>
      </c>
      <c r="J271" s="8"/>
    </row>
    <row r="272" spans="1:10" x14ac:dyDescent="0.2">
      <c r="A272" s="15">
        <v>1</v>
      </c>
      <c r="B272" s="16" t="s">
        <v>12</v>
      </c>
      <c r="C272" s="17" t="s">
        <v>13</v>
      </c>
      <c r="D272" s="18">
        <v>1172948</v>
      </c>
      <c r="E272" s="18">
        <v>1050454</v>
      </c>
      <c r="F272" s="18">
        <v>771717.88</v>
      </c>
      <c r="G272" s="19">
        <f>D272-F272</f>
        <v>401230.12</v>
      </c>
      <c r="H272" s="19">
        <f>E272-F272</f>
        <v>278736.12</v>
      </c>
      <c r="I272" s="19">
        <f>IF(E272=0,0,(F272/E272)*100)</f>
        <v>73.465176009611085</v>
      </c>
      <c r="J272" s="8"/>
    </row>
    <row r="273" spans="1:10" x14ac:dyDescent="0.2">
      <c r="A273" s="15">
        <v>0</v>
      </c>
      <c r="B273" s="16" t="s">
        <v>14</v>
      </c>
      <c r="C273" s="17" t="s">
        <v>15</v>
      </c>
      <c r="D273" s="18">
        <v>1172948</v>
      </c>
      <c r="E273" s="18">
        <v>1050454</v>
      </c>
      <c r="F273" s="18">
        <v>771717.88</v>
      </c>
      <c r="G273" s="19">
        <f>D273-F273</f>
        <v>401230.12</v>
      </c>
      <c r="H273" s="19">
        <f>E273-F273</f>
        <v>278736.12</v>
      </c>
      <c r="I273" s="19">
        <f>IF(E273=0,0,(F273/E273)*100)</f>
        <v>73.465176009611085</v>
      </c>
      <c r="J273" s="8"/>
    </row>
    <row r="274" spans="1:10" x14ac:dyDescent="0.2">
      <c r="A274" s="15">
        <v>0</v>
      </c>
      <c r="B274" s="16" t="s">
        <v>16</v>
      </c>
      <c r="C274" s="17" t="s">
        <v>17</v>
      </c>
      <c r="D274" s="18">
        <v>258048</v>
      </c>
      <c r="E274" s="18">
        <v>231100</v>
      </c>
      <c r="F274" s="18">
        <v>169777.94</v>
      </c>
      <c r="G274" s="19">
        <f>D274-F274</f>
        <v>88270.06</v>
      </c>
      <c r="H274" s="19">
        <f>E274-F274</f>
        <v>61322.06</v>
      </c>
      <c r="I274" s="19">
        <f>IF(E274=0,0,(F274/E274)*100)</f>
        <v>73.465140631761145</v>
      </c>
      <c r="J274" s="8"/>
    </row>
    <row r="275" spans="1:10" ht="76.5" x14ac:dyDescent="0.2">
      <c r="A275" s="15">
        <v>1</v>
      </c>
      <c r="B275" s="16" t="s">
        <v>124</v>
      </c>
      <c r="C275" s="17" t="s">
        <v>125</v>
      </c>
      <c r="D275" s="18">
        <v>127500</v>
      </c>
      <c r="E275" s="18">
        <v>76200</v>
      </c>
      <c r="F275" s="18">
        <v>76179.77</v>
      </c>
      <c r="G275" s="19">
        <f>D275-F275</f>
        <v>51320.229999999996</v>
      </c>
      <c r="H275" s="19">
        <f>E275-F275</f>
        <v>20.229999999995925</v>
      </c>
      <c r="I275" s="19">
        <f>IF(E275=0,0,(F275/E275)*100)</f>
        <v>99.973451443569559</v>
      </c>
      <c r="J275" s="8"/>
    </row>
    <row r="276" spans="1:10" x14ac:dyDescent="0.2">
      <c r="A276" s="15">
        <v>1</v>
      </c>
      <c r="B276" s="16" t="s">
        <v>8</v>
      </c>
      <c r="C276" s="17" t="s">
        <v>9</v>
      </c>
      <c r="D276" s="18">
        <v>127500</v>
      </c>
      <c r="E276" s="18">
        <v>76200</v>
      </c>
      <c r="F276" s="18">
        <v>76179.77</v>
      </c>
      <c r="G276" s="19">
        <f>D276-F276</f>
        <v>51320.229999999996</v>
      </c>
      <c r="H276" s="19">
        <f>E276-F276</f>
        <v>20.229999999995925</v>
      </c>
      <c r="I276" s="19">
        <f>IF(E276=0,0,(F276/E276)*100)</f>
        <v>99.973451443569559</v>
      </c>
      <c r="J276" s="8"/>
    </row>
    <row r="277" spans="1:10" x14ac:dyDescent="0.2">
      <c r="A277" s="15">
        <v>1</v>
      </c>
      <c r="B277" s="16" t="s">
        <v>10</v>
      </c>
      <c r="C277" s="17" t="s">
        <v>11</v>
      </c>
      <c r="D277" s="18">
        <v>127500</v>
      </c>
      <c r="E277" s="18">
        <v>76200</v>
      </c>
      <c r="F277" s="18">
        <v>76179.77</v>
      </c>
      <c r="G277" s="19">
        <f>D277-F277</f>
        <v>51320.229999999996</v>
      </c>
      <c r="H277" s="19">
        <f>E277-F277</f>
        <v>20.229999999995925</v>
      </c>
      <c r="I277" s="19">
        <f>IF(E277=0,0,(F277/E277)*100)</f>
        <v>99.973451443569559</v>
      </c>
      <c r="J277" s="8"/>
    </row>
    <row r="278" spans="1:10" x14ac:dyDescent="0.2">
      <c r="A278" s="15">
        <v>1</v>
      </c>
      <c r="B278" s="16" t="s">
        <v>12</v>
      </c>
      <c r="C278" s="17" t="s">
        <v>13</v>
      </c>
      <c r="D278" s="18">
        <v>104508</v>
      </c>
      <c r="E278" s="18">
        <v>62460</v>
      </c>
      <c r="F278" s="18">
        <v>62442.44</v>
      </c>
      <c r="G278" s="19">
        <f>D278-F278</f>
        <v>42065.56</v>
      </c>
      <c r="H278" s="19">
        <f>E278-F278</f>
        <v>17.559999999997672</v>
      </c>
      <c r="I278" s="19">
        <f>IF(E278=0,0,(F278/E278)*100)</f>
        <v>99.971886007044503</v>
      </c>
      <c r="J278" s="8"/>
    </row>
    <row r="279" spans="1:10" x14ac:dyDescent="0.2">
      <c r="A279" s="15">
        <v>0</v>
      </c>
      <c r="B279" s="16" t="s">
        <v>14</v>
      </c>
      <c r="C279" s="17" t="s">
        <v>15</v>
      </c>
      <c r="D279" s="18">
        <v>104508</v>
      </c>
      <c r="E279" s="18">
        <v>62460</v>
      </c>
      <c r="F279" s="18">
        <v>62442.44</v>
      </c>
      <c r="G279" s="19">
        <f>D279-F279</f>
        <v>42065.56</v>
      </c>
      <c r="H279" s="19">
        <f>E279-F279</f>
        <v>17.559999999997672</v>
      </c>
      <c r="I279" s="19">
        <f>IF(E279=0,0,(F279/E279)*100)</f>
        <v>99.971886007044503</v>
      </c>
      <c r="J279" s="8"/>
    </row>
    <row r="280" spans="1:10" x14ac:dyDescent="0.2">
      <c r="A280" s="15">
        <v>0</v>
      </c>
      <c r="B280" s="16" t="s">
        <v>16</v>
      </c>
      <c r="C280" s="17" t="s">
        <v>17</v>
      </c>
      <c r="D280" s="18">
        <v>22992</v>
      </c>
      <c r="E280" s="18">
        <v>13740</v>
      </c>
      <c r="F280" s="18">
        <v>13737.33</v>
      </c>
      <c r="G280" s="19">
        <f>D280-F280</f>
        <v>9254.67</v>
      </c>
      <c r="H280" s="19">
        <f>E280-F280</f>
        <v>2.6700000000000728</v>
      </c>
      <c r="I280" s="19">
        <f>IF(E280=0,0,(F280/E280)*100)</f>
        <v>99.98056768558952</v>
      </c>
      <c r="J280" s="8"/>
    </row>
    <row r="281" spans="1:10" ht="51" x14ac:dyDescent="0.2">
      <c r="A281" s="15">
        <v>1</v>
      </c>
      <c r="B281" s="16" t="s">
        <v>126</v>
      </c>
      <c r="C281" s="17" t="s">
        <v>127</v>
      </c>
      <c r="D281" s="18">
        <v>1063900</v>
      </c>
      <c r="E281" s="18">
        <v>1063900</v>
      </c>
      <c r="F281" s="18">
        <v>976738.65</v>
      </c>
      <c r="G281" s="19">
        <f>D281-F281</f>
        <v>87161.349999999977</v>
      </c>
      <c r="H281" s="19">
        <f>E281-F281</f>
        <v>87161.349999999977</v>
      </c>
      <c r="I281" s="19">
        <f>IF(E281=0,0,(F281/E281)*100)</f>
        <v>91.807373813328326</v>
      </c>
      <c r="J281" s="8"/>
    </row>
    <row r="282" spans="1:10" x14ac:dyDescent="0.2">
      <c r="A282" s="15">
        <v>1</v>
      </c>
      <c r="B282" s="16" t="s">
        <v>8</v>
      </c>
      <c r="C282" s="17" t="s">
        <v>9</v>
      </c>
      <c r="D282" s="18">
        <v>1063900</v>
      </c>
      <c r="E282" s="18">
        <v>1063900</v>
      </c>
      <c r="F282" s="18">
        <v>976738.65</v>
      </c>
      <c r="G282" s="19">
        <f>D282-F282</f>
        <v>87161.349999999977</v>
      </c>
      <c r="H282" s="19">
        <f>E282-F282</f>
        <v>87161.349999999977</v>
      </c>
      <c r="I282" s="19">
        <f>IF(E282=0,0,(F282/E282)*100)</f>
        <v>91.807373813328326</v>
      </c>
      <c r="J282" s="8"/>
    </row>
    <row r="283" spans="1:10" x14ac:dyDescent="0.2">
      <c r="A283" s="15">
        <v>1</v>
      </c>
      <c r="B283" s="16" t="s">
        <v>10</v>
      </c>
      <c r="C283" s="17" t="s">
        <v>11</v>
      </c>
      <c r="D283" s="18">
        <v>1063900</v>
      </c>
      <c r="E283" s="18">
        <v>1063900</v>
      </c>
      <c r="F283" s="18">
        <v>976738.65</v>
      </c>
      <c r="G283" s="19">
        <f>D283-F283</f>
        <v>87161.349999999977</v>
      </c>
      <c r="H283" s="19">
        <f>E283-F283</f>
        <v>87161.349999999977</v>
      </c>
      <c r="I283" s="19">
        <f>IF(E283=0,0,(F283/E283)*100)</f>
        <v>91.807373813328326</v>
      </c>
      <c r="J283" s="8"/>
    </row>
    <row r="284" spans="1:10" x14ac:dyDescent="0.2">
      <c r="A284" s="15">
        <v>1</v>
      </c>
      <c r="B284" s="16" t="s">
        <v>12</v>
      </c>
      <c r="C284" s="17" t="s">
        <v>13</v>
      </c>
      <c r="D284" s="18">
        <v>872049</v>
      </c>
      <c r="E284" s="18">
        <v>872049</v>
      </c>
      <c r="F284" s="18">
        <v>799671.11</v>
      </c>
      <c r="G284" s="19">
        <f>D284-F284</f>
        <v>72377.890000000014</v>
      </c>
      <c r="H284" s="19">
        <f>E284-F284</f>
        <v>72377.890000000014</v>
      </c>
      <c r="I284" s="19">
        <f>IF(E284=0,0,(F284/E284)*100)</f>
        <v>91.700249641935258</v>
      </c>
      <c r="J284" s="8"/>
    </row>
    <row r="285" spans="1:10" x14ac:dyDescent="0.2">
      <c r="A285" s="15">
        <v>0</v>
      </c>
      <c r="B285" s="16" t="s">
        <v>14</v>
      </c>
      <c r="C285" s="17" t="s">
        <v>15</v>
      </c>
      <c r="D285" s="18">
        <v>872049</v>
      </c>
      <c r="E285" s="18">
        <v>872049</v>
      </c>
      <c r="F285" s="18">
        <v>799671.11</v>
      </c>
      <c r="G285" s="19">
        <f>D285-F285</f>
        <v>72377.890000000014</v>
      </c>
      <c r="H285" s="19">
        <f>E285-F285</f>
        <v>72377.890000000014</v>
      </c>
      <c r="I285" s="19">
        <f>IF(E285=0,0,(F285/E285)*100)</f>
        <v>91.700249641935258</v>
      </c>
      <c r="J285" s="8"/>
    </row>
    <row r="286" spans="1:10" x14ac:dyDescent="0.2">
      <c r="A286" s="15">
        <v>0</v>
      </c>
      <c r="B286" s="16" t="s">
        <v>16</v>
      </c>
      <c r="C286" s="17" t="s">
        <v>17</v>
      </c>
      <c r="D286" s="18">
        <v>191851</v>
      </c>
      <c r="E286" s="18">
        <v>191851</v>
      </c>
      <c r="F286" s="18">
        <v>177067.54</v>
      </c>
      <c r="G286" s="19">
        <f>D286-F286</f>
        <v>14783.459999999992</v>
      </c>
      <c r="H286" s="19">
        <f>E286-F286</f>
        <v>14783.459999999992</v>
      </c>
      <c r="I286" s="19">
        <f>IF(E286=0,0,(F286/E286)*100)</f>
        <v>92.29430130674325</v>
      </c>
      <c r="J286" s="8"/>
    </row>
    <row r="287" spans="1:10" ht="38.25" x14ac:dyDescent="0.2">
      <c r="A287" s="15">
        <v>1</v>
      </c>
      <c r="B287" s="16" t="s">
        <v>128</v>
      </c>
      <c r="C287" s="17" t="s">
        <v>129</v>
      </c>
      <c r="D287" s="18">
        <v>50500</v>
      </c>
      <c r="E287" s="18">
        <v>50500</v>
      </c>
      <c r="F287" s="18">
        <v>0</v>
      </c>
      <c r="G287" s="19">
        <f>D287-F287</f>
        <v>50500</v>
      </c>
      <c r="H287" s="19">
        <f>E287-F287</f>
        <v>50500</v>
      </c>
      <c r="I287" s="19">
        <f>IF(E287=0,0,(F287/E287)*100)</f>
        <v>0</v>
      </c>
      <c r="J287" s="8"/>
    </row>
    <row r="288" spans="1:10" x14ac:dyDescent="0.2">
      <c r="A288" s="15">
        <v>1</v>
      </c>
      <c r="B288" s="16" t="s">
        <v>8</v>
      </c>
      <c r="C288" s="17" t="s">
        <v>9</v>
      </c>
      <c r="D288" s="18">
        <v>50500</v>
      </c>
      <c r="E288" s="18">
        <v>50500</v>
      </c>
      <c r="F288" s="18">
        <v>0</v>
      </c>
      <c r="G288" s="19">
        <f>D288-F288</f>
        <v>50500</v>
      </c>
      <c r="H288" s="19">
        <f>E288-F288</f>
        <v>50500</v>
      </c>
      <c r="I288" s="19">
        <f>IF(E288=0,0,(F288/E288)*100)</f>
        <v>0</v>
      </c>
      <c r="J288" s="8"/>
    </row>
    <row r="289" spans="1:10" x14ac:dyDescent="0.2">
      <c r="A289" s="15">
        <v>1</v>
      </c>
      <c r="B289" s="16" t="s">
        <v>18</v>
      </c>
      <c r="C289" s="17" t="s">
        <v>19</v>
      </c>
      <c r="D289" s="18">
        <v>50500</v>
      </c>
      <c r="E289" s="18">
        <v>50500</v>
      </c>
      <c r="F289" s="18">
        <v>0</v>
      </c>
      <c r="G289" s="19">
        <f>D289-F289</f>
        <v>50500</v>
      </c>
      <c r="H289" s="19">
        <f>E289-F289</f>
        <v>50500</v>
      </c>
      <c r="I289" s="19">
        <f>IF(E289=0,0,(F289/E289)*100)</f>
        <v>0</v>
      </c>
      <c r="J289" s="8"/>
    </row>
    <row r="290" spans="1:10" x14ac:dyDescent="0.2">
      <c r="A290" s="15">
        <v>0</v>
      </c>
      <c r="B290" s="16" t="s">
        <v>20</v>
      </c>
      <c r="C290" s="17" t="s">
        <v>21</v>
      </c>
      <c r="D290" s="18">
        <v>50500</v>
      </c>
      <c r="E290" s="18">
        <v>50500</v>
      </c>
      <c r="F290" s="18">
        <v>0</v>
      </c>
      <c r="G290" s="19">
        <f>D290-F290</f>
        <v>50500</v>
      </c>
      <c r="H290" s="19">
        <f>E290-F290</f>
        <v>50500</v>
      </c>
      <c r="I290" s="19">
        <f>IF(E290=0,0,(F290/E290)*100)</f>
        <v>0</v>
      </c>
      <c r="J290" s="8"/>
    </row>
    <row r="291" spans="1:10" ht="63.75" x14ac:dyDescent="0.2">
      <c r="A291" s="15">
        <v>1</v>
      </c>
      <c r="B291" s="16" t="s">
        <v>130</v>
      </c>
      <c r="C291" s="17" t="s">
        <v>131</v>
      </c>
      <c r="D291" s="18">
        <v>810000</v>
      </c>
      <c r="E291" s="18">
        <v>810000</v>
      </c>
      <c r="F291" s="18">
        <v>0</v>
      </c>
      <c r="G291" s="19">
        <f>D291-F291</f>
        <v>810000</v>
      </c>
      <c r="H291" s="19">
        <f>E291-F291</f>
        <v>810000</v>
      </c>
      <c r="I291" s="19">
        <f>IF(E291=0,0,(F291/E291)*100)</f>
        <v>0</v>
      </c>
      <c r="J291" s="8"/>
    </row>
    <row r="292" spans="1:10" x14ac:dyDescent="0.2">
      <c r="A292" s="15">
        <v>1</v>
      </c>
      <c r="B292" s="16" t="s">
        <v>8</v>
      </c>
      <c r="C292" s="17" t="s">
        <v>9</v>
      </c>
      <c r="D292" s="18">
        <v>810000</v>
      </c>
      <c r="E292" s="18">
        <v>810000</v>
      </c>
      <c r="F292" s="18">
        <v>0</v>
      </c>
      <c r="G292" s="19">
        <f>D292-F292</f>
        <v>810000</v>
      </c>
      <c r="H292" s="19">
        <f>E292-F292</f>
        <v>810000</v>
      </c>
      <c r="I292" s="19">
        <f>IF(E292=0,0,(F292/E292)*100)</f>
        <v>0</v>
      </c>
      <c r="J292" s="8"/>
    </row>
    <row r="293" spans="1:10" x14ac:dyDescent="0.2">
      <c r="A293" s="15">
        <v>1</v>
      </c>
      <c r="B293" s="16" t="s">
        <v>50</v>
      </c>
      <c r="C293" s="17" t="s">
        <v>51</v>
      </c>
      <c r="D293" s="18">
        <v>810000</v>
      </c>
      <c r="E293" s="18">
        <v>810000</v>
      </c>
      <c r="F293" s="18">
        <v>0</v>
      </c>
      <c r="G293" s="19">
        <f>D293-F293</f>
        <v>810000</v>
      </c>
      <c r="H293" s="19">
        <f>E293-F293</f>
        <v>810000</v>
      </c>
      <c r="I293" s="19">
        <f>IF(E293=0,0,(F293/E293)*100)</f>
        <v>0</v>
      </c>
      <c r="J293" s="8"/>
    </row>
    <row r="294" spans="1:10" x14ac:dyDescent="0.2">
      <c r="A294" s="15">
        <v>0</v>
      </c>
      <c r="B294" s="16" t="s">
        <v>52</v>
      </c>
      <c r="C294" s="17" t="s">
        <v>53</v>
      </c>
      <c r="D294" s="18">
        <v>810000</v>
      </c>
      <c r="E294" s="18">
        <v>810000</v>
      </c>
      <c r="F294" s="18">
        <v>0</v>
      </c>
      <c r="G294" s="19">
        <f>D294-F294</f>
        <v>810000</v>
      </c>
      <c r="H294" s="19">
        <f>E294-F294</f>
        <v>810000</v>
      </c>
      <c r="I294" s="19">
        <f>IF(E294=0,0,(F294/E294)*100)</f>
        <v>0</v>
      </c>
      <c r="J294" s="8"/>
    </row>
    <row r="295" spans="1:10" ht="38.25" x14ac:dyDescent="0.2">
      <c r="A295" s="15">
        <v>1</v>
      </c>
      <c r="B295" s="16" t="s">
        <v>132</v>
      </c>
      <c r="C295" s="17" t="s">
        <v>133</v>
      </c>
      <c r="D295" s="18">
        <v>5340255</v>
      </c>
      <c r="E295" s="18">
        <v>2885995</v>
      </c>
      <c r="F295" s="18">
        <v>1759221.23</v>
      </c>
      <c r="G295" s="19">
        <f>D295-F295</f>
        <v>3581033.77</v>
      </c>
      <c r="H295" s="19">
        <f>E295-F295</f>
        <v>1126773.77</v>
      </c>
      <c r="I295" s="19">
        <f>IF(E295=0,0,(F295/E295)*100)</f>
        <v>60.957182185000327</v>
      </c>
      <c r="J295" s="8"/>
    </row>
    <row r="296" spans="1:10" x14ac:dyDescent="0.2">
      <c r="A296" s="15">
        <v>1</v>
      </c>
      <c r="B296" s="16" t="s">
        <v>8</v>
      </c>
      <c r="C296" s="17" t="s">
        <v>9</v>
      </c>
      <c r="D296" s="18">
        <v>5340255</v>
      </c>
      <c r="E296" s="18">
        <v>2885995</v>
      </c>
      <c r="F296" s="18">
        <v>1759221.23</v>
      </c>
      <c r="G296" s="19">
        <f>D296-F296</f>
        <v>3581033.77</v>
      </c>
      <c r="H296" s="19">
        <f>E296-F296</f>
        <v>1126773.77</v>
      </c>
      <c r="I296" s="19">
        <f>IF(E296=0,0,(F296/E296)*100)</f>
        <v>60.957182185000327</v>
      </c>
      <c r="J296" s="8"/>
    </row>
    <row r="297" spans="1:10" x14ac:dyDescent="0.2">
      <c r="A297" s="15">
        <v>1</v>
      </c>
      <c r="B297" s="16" t="s">
        <v>10</v>
      </c>
      <c r="C297" s="17" t="s">
        <v>11</v>
      </c>
      <c r="D297" s="18">
        <v>3867045</v>
      </c>
      <c r="E297" s="18">
        <v>1901403</v>
      </c>
      <c r="F297" s="18">
        <v>1221154.99</v>
      </c>
      <c r="G297" s="19">
        <f>D297-F297</f>
        <v>2645890.0099999998</v>
      </c>
      <c r="H297" s="19">
        <f>E297-F297</f>
        <v>680248.01</v>
      </c>
      <c r="I297" s="19">
        <f>IF(E297=0,0,(F297/E297)*100)</f>
        <v>64.223890989968993</v>
      </c>
      <c r="J297" s="8"/>
    </row>
    <row r="298" spans="1:10" x14ac:dyDescent="0.2">
      <c r="A298" s="15">
        <v>1</v>
      </c>
      <c r="B298" s="16" t="s">
        <v>12</v>
      </c>
      <c r="C298" s="17" t="s">
        <v>13</v>
      </c>
      <c r="D298" s="18">
        <v>3169710</v>
      </c>
      <c r="E298" s="18">
        <v>1562734</v>
      </c>
      <c r="F298" s="18">
        <v>998510.97</v>
      </c>
      <c r="G298" s="19">
        <f>D298-F298</f>
        <v>2171199.0300000003</v>
      </c>
      <c r="H298" s="19">
        <f>E298-F298</f>
        <v>564223.03</v>
      </c>
      <c r="I298" s="19">
        <f>IF(E298=0,0,(F298/E298)*100)</f>
        <v>63.895133144860225</v>
      </c>
      <c r="J298" s="8"/>
    </row>
    <row r="299" spans="1:10" x14ac:dyDescent="0.2">
      <c r="A299" s="15">
        <v>0</v>
      </c>
      <c r="B299" s="16" t="s">
        <v>14</v>
      </c>
      <c r="C299" s="17" t="s">
        <v>15</v>
      </c>
      <c r="D299" s="18">
        <v>3169710</v>
      </c>
      <c r="E299" s="18">
        <v>1562734</v>
      </c>
      <c r="F299" s="18">
        <v>998510.97</v>
      </c>
      <c r="G299" s="19">
        <f>D299-F299</f>
        <v>2171199.0300000003</v>
      </c>
      <c r="H299" s="19">
        <f>E299-F299</f>
        <v>564223.03</v>
      </c>
      <c r="I299" s="19">
        <f>IF(E299=0,0,(F299/E299)*100)</f>
        <v>63.895133144860225</v>
      </c>
      <c r="J299" s="8"/>
    </row>
    <row r="300" spans="1:10" x14ac:dyDescent="0.2">
      <c r="A300" s="15">
        <v>0</v>
      </c>
      <c r="B300" s="16" t="s">
        <v>16</v>
      </c>
      <c r="C300" s="17" t="s">
        <v>17</v>
      </c>
      <c r="D300" s="18">
        <v>697335</v>
      </c>
      <c r="E300" s="18">
        <v>338669</v>
      </c>
      <c r="F300" s="18">
        <v>222644.02</v>
      </c>
      <c r="G300" s="19">
        <f>D300-F300</f>
        <v>474690.98</v>
      </c>
      <c r="H300" s="19">
        <f>E300-F300</f>
        <v>116024.98000000001</v>
      </c>
      <c r="I300" s="19">
        <f>IF(E300=0,0,(F300/E300)*100)</f>
        <v>65.74089154897554</v>
      </c>
      <c r="J300" s="8"/>
    </row>
    <row r="301" spans="1:10" x14ac:dyDescent="0.2">
      <c r="A301" s="15">
        <v>1</v>
      </c>
      <c r="B301" s="16" t="s">
        <v>18</v>
      </c>
      <c r="C301" s="17" t="s">
        <v>19</v>
      </c>
      <c r="D301" s="18">
        <v>1473210</v>
      </c>
      <c r="E301" s="18">
        <v>984592</v>
      </c>
      <c r="F301" s="18">
        <v>538066.24</v>
      </c>
      <c r="G301" s="19">
        <f>D301-F301</f>
        <v>935143.76</v>
      </c>
      <c r="H301" s="19">
        <f>E301-F301</f>
        <v>446525.76</v>
      </c>
      <c r="I301" s="19">
        <f>IF(E301=0,0,(F301/E301)*100)</f>
        <v>54.648650405447128</v>
      </c>
      <c r="J301" s="8"/>
    </row>
    <row r="302" spans="1:10" x14ac:dyDescent="0.2">
      <c r="A302" s="15">
        <v>0</v>
      </c>
      <c r="B302" s="16" t="s">
        <v>20</v>
      </c>
      <c r="C302" s="17" t="s">
        <v>21</v>
      </c>
      <c r="D302" s="18">
        <v>290340</v>
      </c>
      <c r="E302" s="18">
        <v>267840</v>
      </c>
      <c r="F302" s="18">
        <v>230585.8</v>
      </c>
      <c r="G302" s="19">
        <f>D302-F302</f>
        <v>59754.200000000012</v>
      </c>
      <c r="H302" s="19">
        <f>E302-F302</f>
        <v>37254.200000000012</v>
      </c>
      <c r="I302" s="19">
        <f>IF(E302=0,0,(F302/E302)*100)</f>
        <v>86.090875149342878</v>
      </c>
      <c r="J302" s="8"/>
    </row>
    <row r="303" spans="1:10" x14ac:dyDescent="0.2">
      <c r="A303" s="15">
        <v>0</v>
      </c>
      <c r="B303" s="16" t="s">
        <v>22</v>
      </c>
      <c r="C303" s="17" t="s">
        <v>23</v>
      </c>
      <c r="D303" s="18">
        <v>157500</v>
      </c>
      <c r="E303" s="18">
        <v>78750</v>
      </c>
      <c r="F303" s="18">
        <v>38875</v>
      </c>
      <c r="G303" s="19">
        <f>D303-F303</f>
        <v>118625</v>
      </c>
      <c r="H303" s="19">
        <f>E303-F303</f>
        <v>39875</v>
      </c>
      <c r="I303" s="19">
        <f>IF(E303=0,0,(F303/E303)*100)</f>
        <v>49.365079365079367</v>
      </c>
      <c r="J303" s="8"/>
    </row>
    <row r="304" spans="1:10" x14ac:dyDescent="0.2">
      <c r="A304" s="15">
        <v>0</v>
      </c>
      <c r="B304" s="16" t="s">
        <v>24</v>
      </c>
      <c r="C304" s="17" t="s">
        <v>25</v>
      </c>
      <c r="D304" s="18">
        <v>6000</v>
      </c>
      <c r="E304" s="18">
        <v>5000</v>
      </c>
      <c r="F304" s="18">
        <v>0</v>
      </c>
      <c r="G304" s="19">
        <f>D304-F304</f>
        <v>6000</v>
      </c>
      <c r="H304" s="19">
        <f>E304-F304</f>
        <v>5000</v>
      </c>
      <c r="I304" s="19">
        <f>IF(E304=0,0,(F304/E304)*100)</f>
        <v>0</v>
      </c>
      <c r="J304" s="8"/>
    </row>
    <row r="305" spans="1:10" x14ac:dyDescent="0.2">
      <c r="A305" s="15">
        <v>1</v>
      </c>
      <c r="B305" s="16" t="s">
        <v>26</v>
      </c>
      <c r="C305" s="17" t="s">
        <v>27</v>
      </c>
      <c r="D305" s="18">
        <v>1014370</v>
      </c>
      <c r="E305" s="18">
        <v>633002</v>
      </c>
      <c r="F305" s="18">
        <v>268605.44</v>
      </c>
      <c r="G305" s="19">
        <f>D305-F305</f>
        <v>745764.56</v>
      </c>
      <c r="H305" s="19">
        <f>E305-F305</f>
        <v>364396.56</v>
      </c>
      <c r="I305" s="19">
        <f>IF(E305=0,0,(F305/E305)*100)</f>
        <v>42.433584728010338</v>
      </c>
      <c r="J305" s="8"/>
    </row>
    <row r="306" spans="1:10" x14ac:dyDescent="0.2">
      <c r="A306" s="15">
        <v>0</v>
      </c>
      <c r="B306" s="16" t="s">
        <v>30</v>
      </c>
      <c r="C306" s="17" t="s">
        <v>31</v>
      </c>
      <c r="D306" s="18">
        <v>3372</v>
      </c>
      <c r="E306" s="18">
        <v>1798</v>
      </c>
      <c r="F306" s="18">
        <v>196.92</v>
      </c>
      <c r="G306" s="19">
        <f>D306-F306</f>
        <v>3175.08</v>
      </c>
      <c r="H306" s="19">
        <f>E306-F306</f>
        <v>1601.08</v>
      </c>
      <c r="I306" s="19">
        <f>IF(E306=0,0,(F306/E306)*100)</f>
        <v>10.952169076751945</v>
      </c>
      <c r="J306" s="8"/>
    </row>
    <row r="307" spans="1:10" x14ac:dyDescent="0.2">
      <c r="A307" s="15">
        <v>0</v>
      </c>
      <c r="B307" s="16" t="s">
        <v>32</v>
      </c>
      <c r="C307" s="17" t="s">
        <v>33</v>
      </c>
      <c r="D307" s="18">
        <v>1010998</v>
      </c>
      <c r="E307" s="18">
        <v>631204</v>
      </c>
      <c r="F307" s="18">
        <v>268408.52</v>
      </c>
      <c r="G307" s="19">
        <f>D307-F307</f>
        <v>742589.48</v>
      </c>
      <c r="H307" s="19">
        <f>E307-F307</f>
        <v>362795.48</v>
      </c>
      <c r="I307" s="19">
        <f>IF(E307=0,0,(F307/E307)*100)</f>
        <v>42.523260308870036</v>
      </c>
      <c r="J307" s="8"/>
    </row>
    <row r="308" spans="1:10" ht="25.5" x14ac:dyDescent="0.2">
      <c r="A308" s="15">
        <v>1</v>
      </c>
      <c r="B308" s="16" t="s">
        <v>70</v>
      </c>
      <c r="C308" s="17" t="s">
        <v>71</v>
      </c>
      <c r="D308" s="18">
        <v>5000</v>
      </c>
      <c r="E308" s="18">
        <v>0</v>
      </c>
      <c r="F308" s="18">
        <v>0</v>
      </c>
      <c r="G308" s="19">
        <f>D308-F308</f>
        <v>5000</v>
      </c>
      <c r="H308" s="19">
        <f>E308-F308</f>
        <v>0</v>
      </c>
      <c r="I308" s="19">
        <f>IF(E308=0,0,(F308/E308)*100)</f>
        <v>0</v>
      </c>
      <c r="J308" s="8"/>
    </row>
    <row r="309" spans="1:10" ht="25.5" x14ac:dyDescent="0.2">
      <c r="A309" s="15">
        <v>0</v>
      </c>
      <c r="B309" s="16" t="s">
        <v>72</v>
      </c>
      <c r="C309" s="17" t="s">
        <v>73</v>
      </c>
      <c r="D309" s="18">
        <v>5000</v>
      </c>
      <c r="E309" s="18">
        <v>0</v>
      </c>
      <c r="F309" s="18">
        <v>0</v>
      </c>
      <c r="G309" s="19">
        <f>D309-F309</f>
        <v>5000</v>
      </c>
      <c r="H309" s="19">
        <f>E309-F309</f>
        <v>0</v>
      </c>
      <c r="I309" s="19">
        <f>IF(E309=0,0,(F309/E309)*100)</f>
        <v>0</v>
      </c>
      <c r="J309" s="8"/>
    </row>
    <row r="310" spans="1:10" x14ac:dyDescent="0.2">
      <c r="A310" s="15">
        <v>1</v>
      </c>
      <c r="B310" s="16" t="s">
        <v>134</v>
      </c>
      <c r="C310" s="17" t="s">
        <v>67</v>
      </c>
      <c r="D310" s="18">
        <v>40000</v>
      </c>
      <c r="E310" s="18">
        <v>32500</v>
      </c>
      <c r="F310" s="18">
        <v>0</v>
      </c>
      <c r="G310" s="19">
        <f>D310-F310</f>
        <v>40000</v>
      </c>
      <c r="H310" s="19">
        <f>E310-F310</f>
        <v>32500</v>
      </c>
      <c r="I310" s="19">
        <f>IF(E310=0,0,(F310/E310)*100)</f>
        <v>0</v>
      </c>
      <c r="J310" s="8"/>
    </row>
    <row r="311" spans="1:10" x14ac:dyDescent="0.2">
      <c r="A311" s="15">
        <v>1</v>
      </c>
      <c r="B311" s="16" t="s">
        <v>8</v>
      </c>
      <c r="C311" s="17" t="s">
        <v>9</v>
      </c>
      <c r="D311" s="18">
        <v>40000</v>
      </c>
      <c r="E311" s="18">
        <v>32500</v>
      </c>
      <c r="F311" s="18">
        <v>0</v>
      </c>
      <c r="G311" s="19">
        <f>D311-F311</f>
        <v>40000</v>
      </c>
      <c r="H311" s="19">
        <f>E311-F311</f>
        <v>32500</v>
      </c>
      <c r="I311" s="19">
        <f>IF(E311=0,0,(F311/E311)*100)</f>
        <v>0</v>
      </c>
      <c r="J311" s="8"/>
    </row>
    <row r="312" spans="1:10" x14ac:dyDescent="0.2">
      <c r="A312" s="15">
        <v>1</v>
      </c>
      <c r="B312" s="16" t="s">
        <v>18</v>
      </c>
      <c r="C312" s="17" t="s">
        <v>19</v>
      </c>
      <c r="D312" s="18">
        <v>40000</v>
      </c>
      <c r="E312" s="18">
        <v>32500</v>
      </c>
      <c r="F312" s="18">
        <v>0</v>
      </c>
      <c r="G312" s="19">
        <f>D312-F312</f>
        <v>40000</v>
      </c>
      <c r="H312" s="19">
        <f>E312-F312</f>
        <v>32500</v>
      </c>
      <c r="I312" s="19">
        <f>IF(E312=0,0,(F312/E312)*100)</f>
        <v>0</v>
      </c>
      <c r="J312" s="8"/>
    </row>
    <row r="313" spans="1:10" x14ac:dyDescent="0.2">
      <c r="A313" s="15">
        <v>0</v>
      </c>
      <c r="B313" s="16" t="s">
        <v>20</v>
      </c>
      <c r="C313" s="17" t="s">
        <v>21</v>
      </c>
      <c r="D313" s="18">
        <v>30000</v>
      </c>
      <c r="E313" s="18">
        <v>22500</v>
      </c>
      <c r="F313" s="18">
        <v>0</v>
      </c>
      <c r="G313" s="19">
        <f>D313-F313</f>
        <v>30000</v>
      </c>
      <c r="H313" s="19">
        <f>E313-F313</f>
        <v>22500</v>
      </c>
      <c r="I313" s="19">
        <f>IF(E313=0,0,(F313/E313)*100)</f>
        <v>0</v>
      </c>
      <c r="J313" s="8"/>
    </row>
    <row r="314" spans="1:10" x14ac:dyDescent="0.2">
      <c r="A314" s="15">
        <v>0</v>
      </c>
      <c r="B314" s="16" t="s">
        <v>24</v>
      </c>
      <c r="C314" s="17" t="s">
        <v>25</v>
      </c>
      <c r="D314" s="18">
        <v>10000</v>
      </c>
      <c r="E314" s="18">
        <v>10000</v>
      </c>
      <c r="F314" s="18">
        <v>0</v>
      </c>
      <c r="G314" s="19">
        <f>D314-F314</f>
        <v>10000</v>
      </c>
      <c r="H314" s="19">
        <f>E314-F314</f>
        <v>10000</v>
      </c>
      <c r="I314" s="19">
        <f>IF(E314=0,0,(F314/E314)*100)</f>
        <v>0</v>
      </c>
      <c r="J314" s="8"/>
    </row>
    <row r="315" spans="1:10" ht="51" x14ac:dyDescent="0.2">
      <c r="A315" s="15">
        <v>1</v>
      </c>
      <c r="B315" s="16" t="s">
        <v>135</v>
      </c>
      <c r="C315" s="17" t="s">
        <v>136</v>
      </c>
      <c r="D315" s="18">
        <v>207000</v>
      </c>
      <c r="E315" s="18">
        <v>117700</v>
      </c>
      <c r="F315" s="18">
        <v>81550</v>
      </c>
      <c r="G315" s="19">
        <f>D315-F315</f>
        <v>125450</v>
      </c>
      <c r="H315" s="19">
        <f>E315-F315</f>
        <v>36150</v>
      </c>
      <c r="I315" s="19">
        <f>IF(E315=0,0,(F315/E315)*100)</f>
        <v>69.286321155480039</v>
      </c>
      <c r="J315" s="8"/>
    </row>
    <row r="316" spans="1:10" x14ac:dyDescent="0.2">
      <c r="A316" s="15">
        <v>1</v>
      </c>
      <c r="B316" s="16" t="s">
        <v>8</v>
      </c>
      <c r="C316" s="17" t="s">
        <v>9</v>
      </c>
      <c r="D316" s="18">
        <v>207000</v>
      </c>
      <c r="E316" s="18">
        <v>117700</v>
      </c>
      <c r="F316" s="18">
        <v>81550</v>
      </c>
      <c r="G316" s="19">
        <f>D316-F316</f>
        <v>125450</v>
      </c>
      <c r="H316" s="19">
        <f>E316-F316</f>
        <v>36150</v>
      </c>
      <c r="I316" s="19">
        <f>IF(E316=0,0,(F316/E316)*100)</f>
        <v>69.286321155480039</v>
      </c>
      <c r="J316" s="8"/>
    </row>
    <row r="317" spans="1:10" x14ac:dyDescent="0.2">
      <c r="A317" s="15">
        <v>1</v>
      </c>
      <c r="B317" s="16" t="s">
        <v>18</v>
      </c>
      <c r="C317" s="17" t="s">
        <v>19</v>
      </c>
      <c r="D317" s="18">
        <v>207000</v>
      </c>
      <c r="E317" s="18">
        <v>117700</v>
      </c>
      <c r="F317" s="18">
        <v>81550</v>
      </c>
      <c r="G317" s="19">
        <f>D317-F317</f>
        <v>125450</v>
      </c>
      <c r="H317" s="19">
        <f>E317-F317</f>
        <v>36150</v>
      </c>
      <c r="I317" s="19">
        <f>IF(E317=0,0,(F317/E317)*100)</f>
        <v>69.286321155480039</v>
      </c>
      <c r="J317" s="8"/>
    </row>
    <row r="318" spans="1:10" x14ac:dyDescent="0.2">
      <c r="A318" s="15">
        <v>0</v>
      </c>
      <c r="B318" s="16" t="s">
        <v>20</v>
      </c>
      <c r="C318" s="17" t="s">
        <v>21</v>
      </c>
      <c r="D318" s="18">
        <v>142000</v>
      </c>
      <c r="E318" s="18">
        <v>85200</v>
      </c>
      <c r="F318" s="18">
        <v>81550</v>
      </c>
      <c r="G318" s="19">
        <f>D318-F318</f>
        <v>60450</v>
      </c>
      <c r="H318" s="19">
        <f>E318-F318</f>
        <v>3650</v>
      </c>
      <c r="I318" s="19">
        <f>IF(E318=0,0,(F318/E318)*100)</f>
        <v>95.715962441314545</v>
      </c>
      <c r="J318" s="8"/>
    </row>
    <row r="319" spans="1:10" x14ac:dyDescent="0.2">
      <c r="A319" s="15">
        <v>0</v>
      </c>
      <c r="B319" s="16" t="s">
        <v>22</v>
      </c>
      <c r="C319" s="17" t="s">
        <v>23</v>
      </c>
      <c r="D319" s="18">
        <v>65000</v>
      </c>
      <c r="E319" s="18">
        <v>32500</v>
      </c>
      <c r="F319" s="18">
        <v>0</v>
      </c>
      <c r="G319" s="19">
        <f>D319-F319</f>
        <v>65000</v>
      </c>
      <c r="H319" s="19">
        <f>E319-F319</f>
        <v>32500</v>
      </c>
      <c r="I319" s="19">
        <f>IF(E319=0,0,(F319/E319)*100)</f>
        <v>0</v>
      </c>
      <c r="J319" s="8"/>
    </row>
    <row r="320" spans="1:10" ht="38.25" x14ac:dyDescent="0.2">
      <c r="A320" s="15">
        <v>1</v>
      </c>
      <c r="B320" s="16" t="s">
        <v>137</v>
      </c>
      <c r="C320" s="17" t="s">
        <v>105</v>
      </c>
      <c r="D320" s="18">
        <v>3278905</v>
      </c>
      <c r="E320" s="18">
        <v>1302464</v>
      </c>
      <c r="F320" s="18">
        <v>878488.35999999987</v>
      </c>
      <c r="G320" s="19">
        <f>D320-F320</f>
        <v>2400416.64</v>
      </c>
      <c r="H320" s="19">
        <f>E320-F320</f>
        <v>423975.64000000013</v>
      </c>
      <c r="I320" s="19">
        <f>IF(E320=0,0,(F320/E320)*100)</f>
        <v>67.448187435506838</v>
      </c>
      <c r="J320" s="8"/>
    </row>
    <row r="321" spans="1:10" x14ac:dyDescent="0.2">
      <c r="A321" s="15">
        <v>1</v>
      </c>
      <c r="B321" s="16" t="s">
        <v>8</v>
      </c>
      <c r="C321" s="17" t="s">
        <v>9</v>
      </c>
      <c r="D321" s="18">
        <v>3278905</v>
      </c>
      <c r="E321" s="18">
        <v>1302464</v>
      </c>
      <c r="F321" s="18">
        <v>878488.35999999987</v>
      </c>
      <c r="G321" s="19">
        <f>D321-F321</f>
        <v>2400416.64</v>
      </c>
      <c r="H321" s="19">
        <f>E321-F321</f>
        <v>423975.64000000013</v>
      </c>
      <c r="I321" s="19">
        <f>IF(E321=0,0,(F321/E321)*100)</f>
        <v>67.448187435506838</v>
      </c>
      <c r="J321" s="8"/>
    </row>
    <row r="322" spans="1:10" x14ac:dyDescent="0.2">
      <c r="A322" s="15">
        <v>1</v>
      </c>
      <c r="B322" s="16" t="s">
        <v>10</v>
      </c>
      <c r="C322" s="17" t="s">
        <v>11</v>
      </c>
      <c r="D322" s="18">
        <v>3013655</v>
      </c>
      <c r="E322" s="18">
        <v>1130885</v>
      </c>
      <c r="F322" s="18">
        <v>842884.37999999989</v>
      </c>
      <c r="G322" s="19">
        <f>D322-F322</f>
        <v>2170770.62</v>
      </c>
      <c r="H322" s="19">
        <f>E322-F322</f>
        <v>288000.62000000011</v>
      </c>
      <c r="I322" s="19">
        <f>IF(E322=0,0,(F322/E322)*100)</f>
        <v>74.533164733814658</v>
      </c>
      <c r="J322" s="8"/>
    </row>
    <row r="323" spans="1:10" x14ac:dyDescent="0.2">
      <c r="A323" s="15">
        <v>1</v>
      </c>
      <c r="B323" s="16" t="s">
        <v>12</v>
      </c>
      <c r="C323" s="17" t="s">
        <v>13</v>
      </c>
      <c r="D323" s="18">
        <v>2470209</v>
      </c>
      <c r="E323" s="18">
        <v>926953</v>
      </c>
      <c r="F323" s="18">
        <v>690888.83</v>
      </c>
      <c r="G323" s="19">
        <f>D323-F323</f>
        <v>1779320.17</v>
      </c>
      <c r="H323" s="19">
        <f>E323-F323</f>
        <v>236064.17000000004</v>
      </c>
      <c r="I323" s="19">
        <f>IF(E323=0,0,(F323/E323)*100)</f>
        <v>74.533318302006677</v>
      </c>
      <c r="J323" s="8"/>
    </row>
    <row r="324" spans="1:10" x14ac:dyDescent="0.2">
      <c r="A324" s="15">
        <v>0</v>
      </c>
      <c r="B324" s="16" t="s">
        <v>14</v>
      </c>
      <c r="C324" s="17" t="s">
        <v>15</v>
      </c>
      <c r="D324" s="18">
        <v>2470209</v>
      </c>
      <c r="E324" s="18">
        <v>926953</v>
      </c>
      <c r="F324" s="18">
        <v>690888.83</v>
      </c>
      <c r="G324" s="19">
        <f>D324-F324</f>
        <v>1779320.17</v>
      </c>
      <c r="H324" s="19">
        <f>E324-F324</f>
        <v>236064.17000000004</v>
      </c>
      <c r="I324" s="19">
        <f>IF(E324=0,0,(F324/E324)*100)</f>
        <v>74.533318302006677</v>
      </c>
      <c r="J324" s="8"/>
    </row>
    <row r="325" spans="1:10" x14ac:dyDescent="0.2">
      <c r="A325" s="15">
        <v>0</v>
      </c>
      <c r="B325" s="16" t="s">
        <v>16</v>
      </c>
      <c r="C325" s="17" t="s">
        <v>17</v>
      </c>
      <c r="D325" s="18">
        <v>543446</v>
      </c>
      <c r="E325" s="18">
        <v>203932</v>
      </c>
      <c r="F325" s="18">
        <v>151995.54999999999</v>
      </c>
      <c r="G325" s="19">
        <f>D325-F325</f>
        <v>391450.45</v>
      </c>
      <c r="H325" s="19">
        <f>E325-F325</f>
        <v>51936.450000000012</v>
      </c>
      <c r="I325" s="19">
        <f>IF(E325=0,0,(F325/E325)*100)</f>
        <v>74.53246670458779</v>
      </c>
      <c r="J325" s="8"/>
    </row>
    <row r="326" spans="1:10" x14ac:dyDescent="0.2">
      <c r="A326" s="15">
        <v>1</v>
      </c>
      <c r="B326" s="16" t="s">
        <v>18</v>
      </c>
      <c r="C326" s="17" t="s">
        <v>19</v>
      </c>
      <c r="D326" s="18">
        <v>264250</v>
      </c>
      <c r="E326" s="18">
        <v>170579</v>
      </c>
      <c r="F326" s="18">
        <v>34693.979999999996</v>
      </c>
      <c r="G326" s="19">
        <f>D326-F326</f>
        <v>229556.02000000002</v>
      </c>
      <c r="H326" s="19">
        <f>E326-F326</f>
        <v>135885.02000000002</v>
      </c>
      <c r="I326" s="19">
        <f>IF(E326=0,0,(F326/E326)*100)</f>
        <v>20.338951453578691</v>
      </c>
      <c r="J326" s="8"/>
    </row>
    <row r="327" spans="1:10" x14ac:dyDescent="0.2">
      <c r="A327" s="15">
        <v>0</v>
      </c>
      <c r="B327" s="16" t="s">
        <v>20</v>
      </c>
      <c r="C327" s="17" t="s">
        <v>21</v>
      </c>
      <c r="D327" s="18">
        <v>155250</v>
      </c>
      <c r="E327" s="18">
        <v>117625</v>
      </c>
      <c r="F327" s="18">
        <v>25260</v>
      </c>
      <c r="G327" s="19">
        <f>D327-F327</f>
        <v>129990</v>
      </c>
      <c r="H327" s="19">
        <f>E327-F327</f>
        <v>92365</v>
      </c>
      <c r="I327" s="19">
        <f>IF(E327=0,0,(F327/E327)*100)</f>
        <v>21.475026567481404</v>
      </c>
      <c r="J327" s="8"/>
    </row>
    <row r="328" spans="1:10" x14ac:dyDescent="0.2">
      <c r="A328" s="15">
        <v>0</v>
      </c>
      <c r="B328" s="16" t="s">
        <v>22</v>
      </c>
      <c r="C328" s="17" t="s">
        <v>23</v>
      </c>
      <c r="D328" s="18">
        <v>43000</v>
      </c>
      <c r="E328" s="18">
        <v>24100</v>
      </c>
      <c r="F328" s="18">
        <v>3780</v>
      </c>
      <c r="G328" s="19">
        <f>D328-F328</f>
        <v>39220</v>
      </c>
      <c r="H328" s="19">
        <f>E328-F328</f>
        <v>20320</v>
      </c>
      <c r="I328" s="19">
        <f>IF(E328=0,0,(F328/E328)*100)</f>
        <v>15.684647302904564</v>
      </c>
      <c r="J328" s="8"/>
    </row>
    <row r="329" spans="1:10" x14ac:dyDescent="0.2">
      <c r="A329" s="15">
        <v>1</v>
      </c>
      <c r="B329" s="16" t="s">
        <v>26</v>
      </c>
      <c r="C329" s="17" t="s">
        <v>27</v>
      </c>
      <c r="D329" s="18">
        <v>66000</v>
      </c>
      <c r="E329" s="18">
        <v>28854</v>
      </c>
      <c r="F329" s="18">
        <v>5653.98</v>
      </c>
      <c r="G329" s="19">
        <f>D329-F329</f>
        <v>60346.020000000004</v>
      </c>
      <c r="H329" s="19">
        <f>E329-F329</f>
        <v>23200.02</v>
      </c>
      <c r="I329" s="19">
        <f>IF(E329=0,0,(F329/E329)*100)</f>
        <v>19.595134123518402</v>
      </c>
      <c r="J329" s="8"/>
    </row>
    <row r="330" spans="1:10" x14ac:dyDescent="0.2">
      <c r="A330" s="15">
        <v>0</v>
      </c>
      <c r="B330" s="16" t="s">
        <v>30</v>
      </c>
      <c r="C330" s="17" t="s">
        <v>31</v>
      </c>
      <c r="D330" s="18">
        <v>1000</v>
      </c>
      <c r="E330" s="18">
        <v>454</v>
      </c>
      <c r="F330" s="18">
        <v>0</v>
      </c>
      <c r="G330" s="19">
        <f>D330-F330</f>
        <v>1000</v>
      </c>
      <c r="H330" s="19">
        <f>E330-F330</f>
        <v>454</v>
      </c>
      <c r="I330" s="19">
        <f>IF(E330=0,0,(F330/E330)*100)</f>
        <v>0</v>
      </c>
      <c r="J330" s="8"/>
    </row>
    <row r="331" spans="1:10" x14ac:dyDescent="0.2">
      <c r="A331" s="15">
        <v>0</v>
      </c>
      <c r="B331" s="16" t="s">
        <v>32</v>
      </c>
      <c r="C331" s="17" t="s">
        <v>33</v>
      </c>
      <c r="D331" s="18">
        <v>45000</v>
      </c>
      <c r="E331" s="18">
        <v>20400</v>
      </c>
      <c r="F331" s="18">
        <v>5653.98</v>
      </c>
      <c r="G331" s="19">
        <f>D331-F331</f>
        <v>39346.020000000004</v>
      </c>
      <c r="H331" s="19">
        <f>E331-F331</f>
        <v>14746.02</v>
      </c>
      <c r="I331" s="19">
        <f>IF(E331=0,0,(F331/E331)*100)</f>
        <v>27.715588235294113</v>
      </c>
      <c r="J331" s="8"/>
    </row>
    <row r="332" spans="1:10" x14ac:dyDescent="0.2">
      <c r="A332" s="15">
        <v>0</v>
      </c>
      <c r="B332" s="16" t="s">
        <v>34</v>
      </c>
      <c r="C332" s="17" t="s">
        <v>35</v>
      </c>
      <c r="D332" s="18">
        <v>20000</v>
      </c>
      <c r="E332" s="18">
        <v>8000</v>
      </c>
      <c r="F332" s="18">
        <v>0</v>
      </c>
      <c r="G332" s="19">
        <f>D332-F332</f>
        <v>20000</v>
      </c>
      <c r="H332" s="19">
        <f>E332-F332</f>
        <v>8000</v>
      </c>
      <c r="I332" s="19">
        <f>IF(E332=0,0,(F332/E332)*100)</f>
        <v>0</v>
      </c>
      <c r="J332" s="8"/>
    </row>
    <row r="333" spans="1:10" x14ac:dyDescent="0.2">
      <c r="A333" s="15">
        <v>0</v>
      </c>
      <c r="B333" s="16" t="s">
        <v>38</v>
      </c>
      <c r="C333" s="17" t="s">
        <v>39</v>
      </c>
      <c r="D333" s="18">
        <v>1000</v>
      </c>
      <c r="E333" s="18">
        <v>1000</v>
      </c>
      <c r="F333" s="18">
        <v>910</v>
      </c>
      <c r="G333" s="19">
        <f>D333-F333</f>
        <v>90</v>
      </c>
      <c r="H333" s="19">
        <f>E333-F333</f>
        <v>90</v>
      </c>
      <c r="I333" s="19">
        <f>IF(E333=0,0,(F333/E333)*100)</f>
        <v>91</v>
      </c>
      <c r="J333" s="8"/>
    </row>
    <row r="334" spans="1:10" ht="25.5" x14ac:dyDescent="0.2">
      <c r="A334" s="15">
        <v>1</v>
      </c>
      <c r="B334" s="16" t="s">
        <v>138</v>
      </c>
      <c r="C334" s="17" t="s">
        <v>61</v>
      </c>
      <c r="D334" s="18">
        <v>99900</v>
      </c>
      <c r="E334" s="18">
        <v>99900</v>
      </c>
      <c r="F334" s="18">
        <v>99778.5</v>
      </c>
      <c r="G334" s="19">
        <f>D334-F334</f>
        <v>121.5</v>
      </c>
      <c r="H334" s="19">
        <f>E334-F334</f>
        <v>121.5</v>
      </c>
      <c r="I334" s="19">
        <f>IF(E334=0,0,(F334/E334)*100)</f>
        <v>99.878378378378372</v>
      </c>
      <c r="J334" s="8"/>
    </row>
    <row r="335" spans="1:10" x14ac:dyDescent="0.2">
      <c r="A335" s="15">
        <v>1</v>
      </c>
      <c r="B335" s="16" t="s">
        <v>8</v>
      </c>
      <c r="C335" s="17" t="s">
        <v>9</v>
      </c>
      <c r="D335" s="18">
        <v>99900</v>
      </c>
      <c r="E335" s="18">
        <v>99900</v>
      </c>
      <c r="F335" s="18">
        <v>99778.5</v>
      </c>
      <c r="G335" s="19">
        <f>D335-F335</f>
        <v>121.5</v>
      </c>
      <c r="H335" s="19">
        <f>E335-F335</f>
        <v>121.5</v>
      </c>
      <c r="I335" s="19">
        <f>IF(E335=0,0,(F335/E335)*100)</f>
        <v>99.878378378378372</v>
      </c>
      <c r="J335" s="8"/>
    </row>
    <row r="336" spans="1:10" x14ac:dyDescent="0.2">
      <c r="A336" s="15">
        <v>1</v>
      </c>
      <c r="B336" s="16" t="s">
        <v>18</v>
      </c>
      <c r="C336" s="17" t="s">
        <v>19</v>
      </c>
      <c r="D336" s="18">
        <v>99900</v>
      </c>
      <c r="E336" s="18">
        <v>99900</v>
      </c>
      <c r="F336" s="18">
        <v>99778.5</v>
      </c>
      <c r="G336" s="19">
        <f>D336-F336</f>
        <v>121.5</v>
      </c>
      <c r="H336" s="19">
        <f>E336-F336</f>
        <v>121.5</v>
      </c>
      <c r="I336" s="19">
        <f>IF(E336=0,0,(F336/E336)*100)</f>
        <v>99.878378378378372</v>
      </c>
      <c r="J336" s="8"/>
    </row>
    <row r="337" spans="1:10" x14ac:dyDescent="0.2">
      <c r="A337" s="15">
        <v>0</v>
      </c>
      <c r="B337" s="16" t="s">
        <v>62</v>
      </c>
      <c r="C337" s="17" t="s">
        <v>63</v>
      </c>
      <c r="D337" s="18">
        <v>99900</v>
      </c>
      <c r="E337" s="18">
        <v>99900</v>
      </c>
      <c r="F337" s="18">
        <v>99778.5</v>
      </c>
      <c r="G337" s="19">
        <f>D337-F337</f>
        <v>121.5</v>
      </c>
      <c r="H337" s="19">
        <f>E337-F337</f>
        <v>121.5</v>
      </c>
      <c r="I337" s="19">
        <f>IF(E337=0,0,(F337/E337)*100)</f>
        <v>99.878378378378372</v>
      </c>
      <c r="J337" s="8"/>
    </row>
    <row r="338" spans="1:10" ht="38.25" x14ac:dyDescent="0.2">
      <c r="A338" s="15">
        <v>1</v>
      </c>
      <c r="B338" s="16" t="s">
        <v>139</v>
      </c>
      <c r="C338" s="17" t="s">
        <v>105</v>
      </c>
      <c r="D338" s="18">
        <v>1889417</v>
      </c>
      <c r="E338" s="18">
        <v>886906</v>
      </c>
      <c r="F338" s="18">
        <v>413692.79</v>
      </c>
      <c r="G338" s="19">
        <f>D338-F338</f>
        <v>1475724.21</v>
      </c>
      <c r="H338" s="19">
        <f>E338-F338</f>
        <v>473213.21</v>
      </c>
      <c r="I338" s="19">
        <f>IF(E338=0,0,(F338/E338)*100)</f>
        <v>46.644491073462127</v>
      </c>
      <c r="J338" s="8"/>
    </row>
    <row r="339" spans="1:10" x14ac:dyDescent="0.2">
      <c r="A339" s="15">
        <v>1</v>
      </c>
      <c r="B339" s="16" t="s">
        <v>8</v>
      </c>
      <c r="C339" s="17" t="s">
        <v>9</v>
      </c>
      <c r="D339" s="18">
        <v>1889417</v>
      </c>
      <c r="E339" s="18">
        <v>886906</v>
      </c>
      <c r="F339" s="18">
        <v>413692.79</v>
      </c>
      <c r="G339" s="19">
        <f>D339-F339</f>
        <v>1475724.21</v>
      </c>
      <c r="H339" s="19">
        <f>E339-F339</f>
        <v>473213.21</v>
      </c>
      <c r="I339" s="19">
        <f>IF(E339=0,0,(F339/E339)*100)</f>
        <v>46.644491073462127</v>
      </c>
      <c r="J339" s="8"/>
    </row>
    <row r="340" spans="1:10" x14ac:dyDescent="0.2">
      <c r="A340" s="15">
        <v>1</v>
      </c>
      <c r="B340" s="16" t="s">
        <v>10</v>
      </c>
      <c r="C340" s="17" t="s">
        <v>11</v>
      </c>
      <c r="D340" s="18">
        <v>1765167</v>
      </c>
      <c r="E340" s="18">
        <v>802355</v>
      </c>
      <c r="F340" s="18">
        <v>387517.33999999997</v>
      </c>
      <c r="G340" s="19">
        <f>D340-F340</f>
        <v>1377649.6600000001</v>
      </c>
      <c r="H340" s="19">
        <f>E340-F340</f>
        <v>414837.66000000003</v>
      </c>
      <c r="I340" s="19">
        <f>IF(E340=0,0,(F340/E340)*100)</f>
        <v>48.297491758635516</v>
      </c>
      <c r="J340" s="8"/>
    </row>
    <row r="341" spans="1:10" x14ac:dyDescent="0.2">
      <c r="A341" s="15">
        <v>1</v>
      </c>
      <c r="B341" s="16" t="s">
        <v>12</v>
      </c>
      <c r="C341" s="17" t="s">
        <v>13</v>
      </c>
      <c r="D341" s="18">
        <v>1446858</v>
      </c>
      <c r="E341" s="18">
        <v>657665</v>
      </c>
      <c r="F341" s="18">
        <v>318953.49</v>
      </c>
      <c r="G341" s="19">
        <f>D341-F341</f>
        <v>1127904.51</v>
      </c>
      <c r="H341" s="19">
        <f>E341-F341</f>
        <v>338711.51</v>
      </c>
      <c r="I341" s="19">
        <f>IF(E341=0,0,(F341/E341)*100)</f>
        <v>48.497865934784421</v>
      </c>
      <c r="J341" s="8"/>
    </row>
    <row r="342" spans="1:10" x14ac:dyDescent="0.2">
      <c r="A342" s="15">
        <v>0</v>
      </c>
      <c r="B342" s="16" t="s">
        <v>14</v>
      </c>
      <c r="C342" s="17" t="s">
        <v>15</v>
      </c>
      <c r="D342" s="18">
        <v>1446858</v>
      </c>
      <c r="E342" s="18">
        <v>657665</v>
      </c>
      <c r="F342" s="18">
        <v>318953.49</v>
      </c>
      <c r="G342" s="19">
        <f>D342-F342</f>
        <v>1127904.51</v>
      </c>
      <c r="H342" s="19">
        <f>E342-F342</f>
        <v>338711.51</v>
      </c>
      <c r="I342" s="19">
        <f>IF(E342=0,0,(F342/E342)*100)</f>
        <v>48.497865934784421</v>
      </c>
      <c r="J342" s="8"/>
    </row>
    <row r="343" spans="1:10" x14ac:dyDescent="0.2">
      <c r="A343" s="15">
        <v>0</v>
      </c>
      <c r="B343" s="16" t="s">
        <v>16</v>
      </c>
      <c r="C343" s="17" t="s">
        <v>17</v>
      </c>
      <c r="D343" s="18">
        <v>318309</v>
      </c>
      <c r="E343" s="18">
        <v>144690</v>
      </c>
      <c r="F343" s="18">
        <v>68563.850000000006</v>
      </c>
      <c r="G343" s="19">
        <f>D343-F343</f>
        <v>249745.15</v>
      </c>
      <c r="H343" s="19">
        <f>E343-F343</f>
        <v>76126.149999999994</v>
      </c>
      <c r="I343" s="19">
        <f>IF(E343=0,0,(F343/E343)*100)</f>
        <v>47.386723339553534</v>
      </c>
      <c r="J343" s="8"/>
    </row>
    <row r="344" spans="1:10" x14ac:dyDescent="0.2">
      <c r="A344" s="15">
        <v>1</v>
      </c>
      <c r="B344" s="16" t="s">
        <v>18</v>
      </c>
      <c r="C344" s="17" t="s">
        <v>19</v>
      </c>
      <c r="D344" s="18">
        <v>122340</v>
      </c>
      <c r="E344" s="18">
        <v>82641</v>
      </c>
      <c r="F344" s="18">
        <v>25265.45</v>
      </c>
      <c r="G344" s="19">
        <f>D344-F344</f>
        <v>97074.55</v>
      </c>
      <c r="H344" s="19">
        <f>E344-F344</f>
        <v>57375.55</v>
      </c>
      <c r="I344" s="19">
        <f>IF(E344=0,0,(F344/E344)*100)</f>
        <v>30.572536634358251</v>
      </c>
      <c r="J344" s="8"/>
    </row>
    <row r="345" spans="1:10" x14ac:dyDescent="0.2">
      <c r="A345" s="15">
        <v>0</v>
      </c>
      <c r="B345" s="16" t="s">
        <v>20</v>
      </c>
      <c r="C345" s="17" t="s">
        <v>21</v>
      </c>
      <c r="D345" s="18">
        <v>50250</v>
      </c>
      <c r="E345" s="18">
        <v>42750</v>
      </c>
      <c r="F345" s="18">
        <v>17932</v>
      </c>
      <c r="G345" s="19">
        <f>D345-F345</f>
        <v>32318</v>
      </c>
      <c r="H345" s="19">
        <f>E345-F345</f>
        <v>24818</v>
      </c>
      <c r="I345" s="19">
        <f>IF(E345=0,0,(F345/E345)*100)</f>
        <v>41.946198830409358</v>
      </c>
      <c r="J345" s="8"/>
    </row>
    <row r="346" spans="1:10" x14ac:dyDescent="0.2">
      <c r="A346" s="15">
        <v>0</v>
      </c>
      <c r="B346" s="16" t="s">
        <v>22</v>
      </c>
      <c r="C346" s="17" t="s">
        <v>23</v>
      </c>
      <c r="D346" s="18">
        <v>42090</v>
      </c>
      <c r="E346" s="18">
        <v>26636</v>
      </c>
      <c r="F346" s="18">
        <v>4660</v>
      </c>
      <c r="G346" s="19">
        <f>D346-F346</f>
        <v>37430</v>
      </c>
      <c r="H346" s="19">
        <f>E346-F346</f>
        <v>21976</v>
      </c>
      <c r="I346" s="19">
        <f>IF(E346=0,0,(F346/E346)*100)</f>
        <v>17.495119387295389</v>
      </c>
      <c r="J346" s="8"/>
    </row>
    <row r="347" spans="1:10" x14ac:dyDescent="0.2">
      <c r="A347" s="15">
        <v>1</v>
      </c>
      <c r="B347" s="16" t="s">
        <v>26</v>
      </c>
      <c r="C347" s="17" t="s">
        <v>27</v>
      </c>
      <c r="D347" s="18">
        <v>30000</v>
      </c>
      <c r="E347" s="18">
        <v>13255</v>
      </c>
      <c r="F347" s="18">
        <v>2673.45</v>
      </c>
      <c r="G347" s="19">
        <f>D347-F347</f>
        <v>27326.55</v>
      </c>
      <c r="H347" s="19">
        <f>E347-F347</f>
        <v>10581.55</v>
      </c>
      <c r="I347" s="19">
        <f>IF(E347=0,0,(F347/E347)*100)</f>
        <v>20.169370049038097</v>
      </c>
      <c r="J347" s="8"/>
    </row>
    <row r="348" spans="1:10" x14ac:dyDescent="0.2">
      <c r="A348" s="15">
        <v>0</v>
      </c>
      <c r="B348" s="16" t="s">
        <v>30</v>
      </c>
      <c r="C348" s="17" t="s">
        <v>31</v>
      </c>
      <c r="D348" s="18">
        <v>1000</v>
      </c>
      <c r="E348" s="18">
        <v>455</v>
      </c>
      <c r="F348" s="18">
        <v>0</v>
      </c>
      <c r="G348" s="19">
        <f>D348-F348</f>
        <v>1000</v>
      </c>
      <c r="H348" s="19">
        <f>E348-F348</f>
        <v>455</v>
      </c>
      <c r="I348" s="19">
        <f>IF(E348=0,0,(F348/E348)*100)</f>
        <v>0</v>
      </c>
      <c r="J348" s="8"/>
    </row>
    <row r="349" spans="1:10" x14ac:dyDescent="0.2">
      <c r="A349" s="15">
        <v>0</v>
      </c>
      <c r="B349" s="16" t="s">
        <v>32</v>
      </c>
      <c r="C349" s="17" t="s">
        <v>33</v>
      </c>
      <c r="D349" s="18">
        <v>22000</v>
      </c>
      <c r="E349" s="18">
        <v>10000</v>
      </c>
      <c r="F349" s="18">
        <v>2673.45</v>
      </c>
      <c r="G349" s="19">
        <f>D349-F349</f>
        <v>19326.55</v>
      </c>
      <c r="H349" s="19">
        <f>E349-F349</f>
        <v>7326.55</v>
      </c>
      <c r="I349" s="19">
        <f>IF(E349=0,0,(F349/E349)*100)</f>
        <v>26.734500000000001</v>
      </c>
      <c r="J349" s="8"/>
    </row>
    <row r="350" spans="1:10" x14ac:dyDescent="0.2">
      <c r="A350" s="15">
        <v>0</v>
      </c>
      <c r="B350" s="16" t="s">
        <v>34</v>
      </c>
      <c r="C350" s="17" t="s">
        <v>35</v>
      </c>
      <c r="D350" s="18">
        <v>7000</v>
      </c>
      <c r="E350" s="18">
        <v>2800</v>
      </c>
      <c r="F350" s="18">
        <v>0</v>
      </c>
      <c r="G350" s="19">
        <f>D350-F350</f>
        <v>7000</v>
      </c>
      <c r="H350" s="19">
        <f>E350-F350</f>
        <v>2800</v>
      </c>
      <c r="I350" s="19">
        <f>IF(E350=0,0,(F350/E350)*100)</f>
        <v>0</v>
      </c>
      <c r="J350" s="8"/>
    </row>
    <row r="351" spans="1:10" x14ac:dyDescent="0.2">
      <c r="A351" s="15">
        <v>0</v>
      </c>
      <c r="B351" s="16" t="s">
        <v>38</v>
      </c>
      <c r="C351" s="17" t="s">
        <v>39</v>
      </c>
      <c r="D351" s="18">
        <v>1910</v>
      </c>
      <c r="E351" s="18">
        <v>1910</v>
      </c>
      <c r="F351" s="18">
        <v>910</v>
      </c>
      <c r="G351" s="19">
        <f>D351-F351</f>
        <v>1000</v>
      </c>
      <c r="H351" s="19">
        <f>E351-F351</f>
        <v>1000</v>
      </c>
      <c r="I351" s="19">
        <f>IF(E351=0,0,(F351/E351)*100)</f>
        <v>47.643979057591622</v>
      </c>
      <c r="J351" s="8"/>
    </row>
    <row r="352" spans="1:10" ht="38.25" x14ac:dyDescent="0.2">
      <c r="A352" s="15">
        <v>1</v>
      </c>
      <c r="B352" s="16" t="s">
        <v>140</v>
      </c>
      <c r="C352" s="17" t="s">
        <v>105</v>
      </c>
      <c r="D352" s="18">
        <v>2381343</v>
      </c>
      <c r="E352" s="18">
        <v>1163629</v>
      </c>
      <c r="F352" s="18">
        <v>1003597.88</v>
      </c>
      <c r="G352" s="19">
        <f>D352-F352</f>
        <v>1377745.12</v>
      </c>
      <c r="H352" s="19">
        <f>E352-F352</f>
        <v>160031.12</v>
      </c>
      <c r="I352" s="19">
        <f>IF(E352=0,0,(F352/E352)*100)</f>
        <v>86.247238595806735</v>
      </c>
      <c r="J352" s="8"/>
    </row>
    <row r="353" spans="1:10" x14ac:dyDescent="0.2">
      <c r="A353" s="15">
        <v>1</v>
      </c>
      <c r="B353" s="16" t="s">
        <v>8</v>
      </c>
      <c r="C353" s="17" t="s">
        <v>9</v>
      </c>
      <c r="D353" s="18">
        <v>2381343</v>
      </c>
      <c r="E353" s="18">
        <v>1163629</v>
      </c>
      <c r="F353" s="18">
        <v>1003597.88</v>
      </c>
      <c r="G353" s="19">
        <f>D353-F353</f>
        <v>1377745.12</v>
      </c>
      <c r="H353" s="19">
        <f>E353-F353</f>
        <v>160031.12</v>
      </c>
      <c r="I353" s="19">
        <f>IF(E353=0,0,(F353/E353)*100)</f>
        <v>86.247238595806735</v>
      </c>
      <c r="J353" s="8"/>
    </row>
    <row r="354" spans="1:10" x14ac:dyDescent="0.2">
      <c r="A354" s="15">
        <v>1</v>
      </c>
      <c r="B354" s="16" t="s">
        <v>10</v>
      </c>
      <c r="C354" s="17" t="s">
        <v>11</v>
      </c>
      <c r="D354" s="18">
        <v>2264280</v>
      </c>
      <c r="E354" s="18">
        <v>1108457</v>
      </c>
      <c r="F354" s="18">
        <v>989399.42999999993</v>
      </c>
      <c r="G354" s="19">
        <f>D354-F354</f>
        <v>1274880.57</v>
      </c>
      <c r="H354" s="19">
        <f>E354-F354</f>
        <v>119057.57000000007</v>
      </c>
      <c r="I354" s="19">
        <f>IF(E354=0,0,(F354/E354)*100)</f>
        <v>89.259162060413701</v>
      </c>
      <c r="J354" s="8"/>
    </row>
    <row r="355" spans="1:10" x14ac:dyDescent="0.2">
      <c r="A355" s="15">
        <v>1</v>
      </c>
      <c r="B355" s="16" t="s">
        <v>12</v>
      </c>
      <c r="C355" s="17" t="s">
        <v>13</v>
      </c>
      <c r="D355" s="18">
        <v>1855960</v>
      </c>
      <c r="E355" s="18">
        <v>908570</v>
      </c>
      <c r="F355" s="18">
        <v>807556.58</v>
      </c>
      <c r="G355" s="19">
        <f>D355-F355</f>
        <v>1048403.42</v>
      </c>
      <c r="H355" s="19">
        <f>E355-F355</f>
        <v>101013.42000000004</v>
      </c>
      <c r="I355" s="19">
        <f>IF(E355=0,0,(F355/E355)*100)</f>
        <v>88.882153273825892</v>
      </c>
      <c r="J355" s="8"/>
    </row>
    <row r="356" spans="1:10" x14ac:dyDescent="0.2">
      <c r="A356" s="15">
        <v>0</v>
      </c>
      <c r="B356" s="16" t="s">
        <v>14</v>
      </c>
      <c r="C356" s="17" t="s">
        <v>15</v>
      </c>
      <c r="D356" s="18">
        <v>1855960</v>
      </c>
      <c r="E356" s="18">
        <v>908570</v>
      </c>
      <c r="F356" s="18">
        <v>807556.58</v>
      </c>
      <c r="G356" s="19">
        <f>D356-F356</f>
        <v>1048403.42</v>
      </c>
      <c r="H356" s="19">
        <f>E356-F356</f>
        <v>101013.42000000004</v>
      </c>
      <c r="I356" s="19">
        <f>IF(E356=0,0,(F356/E356)*100)</f>
        <v>88.882153273825892</v>
      </c>
      <c r="J356" s="8"/>
    </row>
    <row r="357" spans="1:10" x14ac:dyDescent="0.2">
      <c r="A357" s="15">
        <v>0</v>
      </c>
      <c r="B357" s="16" t="s">
        <v>16</v>
      </c>
      <c r="C357" s="17" t="s">
        <v>17</v>
      </c>
      <c r="D357" s="18">
        <v>408320</v>
      </c>
      <c r="E357" s="18">
        <v>199887</v>
      </c>
      <c r="F357" s="18">
        <v>181842.85</v>
      </c>
      <c r="G357" s="19">
        <f>D357-F357</f>
        <v>226477.15</v>
      </c>
      <c r="H357" s="19">
        <f>E357-F357</f>
        <v>18044.149999999994</v>
      </c>
      <c r="I357" s="19">
        <f>IF(E357=0,0,(F357/E357)*100)</f>
        <v>90.972824645924959</v>
      </c>
      <c r="J357" s="8"/>
    </row>
    <row r="358" spans="1:10" x14ac:dyDescent="0.2">
      <c r="A358" s="15">
        <v>1</v>
      </c>
      <c r="B358" s="16" t="s">
        <v>18</v>
      </c>
      <c r="C358" s="17" t="s">
        <v>19</v>
      </c>
      <c r="D358" s="18">
        <v>116063</v>
      </c>
      <c r="E358" s="18">
        <v>54172</v>
      </c>
      <c r="F358" s="18">
        <v>14198.45</v>
      </c>
      <c r="G358" s="19">
        <f>D358-F358</f>
        <v>101864.55</v>
      </c>
      <c r="H358" s="19">
        <f>E358-F358</f>
        <v>39973.550000000003</v>
      </c>
      <c r="I358" s="19">
        <f>IF(E358=0,0,(F358/E358)*100)</f>
        <v>26.209942405670827</v>
      </c>
      <c r="J358" s="8"/>
    </row>
    <row r="359" spans="1:10" x14ac:dyDescent="0.2">
      <c r="A359" s="15">
        <v>0</v>
      </c>
      <c r="B359" s="16" t="s">
        <v>20</v>
      </c>
      <c r="C359" s="17" t="s">
        <v>21</v>
      </c>
      <c r="D359" s="18">
        <v>50000</v>
      </c>
      <c r="E359" s="18">
        <v>27000</v>
      </c>
      <c r="F359" s="18">
        <v>844</v>
      </c>
      <c r="G359" s="19">
        <f>D359-F359</f>
        <v>49156</v>
      </c>
      <c r="H359" s="19">
        <f>E359-F359</f>
        <v>26156</v>
      </c>
      <c r="I359" s="19">
        <f>IF(E359=0,0,(F359/E359)*100)</f>
        <v>3.1259259259259258</v>
      </c>
      <c r="J359" s="8"/>
    </row>
    <row r="360" spans="1:10" x14ac:dyDescent="0.2">
      <c r="A360" s="15">
        <v>0</v>
      </c>
      <c r="B360" s="16" t="s">
        <v>22</v>
      </c>
      <c r="C360" s="17" t="s">
        <v>23</v>
      </c>
      <c r="D360" s="18">
        <v>34900</v>
      </c>
      <c r="E360" s="18">
        <v>11400</v>
      </c>
      <c r="F360" s="18">
        <v>3720</v>
      </c>
      <c r="G360" s="19">
        <f>D360-F360</f>
        <v>31180</v>
      </c>
      <c r="H360" s="19">
        <f>E360-F360</f>
        <v>7680</v>
      </c>
      <c r="I360" s="19">
        <f>IF(E360=0,0,(F360/E360)*100)</f>
        <v>32.631578947368425</v>
      </c>
      <c r="J360" s="8"/>
    </row>
    <row r="361" spans="1:10" x14ac:dyDescent="0.2">
      <c r="A361" s="15">
        <v>1</v>
      </c>
      <c r="B361" s="16" t="s">
        <v>26</v>
      </c>
      <c r="C361" s="17" t="s">
        <v>27</v>
      </c>
      <c r="D361" s="18">
        <v>31163</v>
      </c>
      <c r="E361" s="18">
        <v>15772</v>
      </c>
      <c r="F361" s="18">
        <v>9634.4499999999989</v>
      </c>
      <c r="G361" s="19">
        <f>D361-F361</f>
        <v>21528.550000000003</v>
      </c>
      <c r="H361" s="19">
        <f>E361-F361</f>
        <v>6137.5500000000011</v>
      </c>
      <c r="I361" s="19">
        <f>IF(E361=0,0,(F361/E361)*100)</f>
        <v>61.085784935328427</v>
      </c>
      <c r="J361" s="8"/>
    </row>
    <row r="362" spans="1:10" x14ac:dyDescent="0.2">
      <c r="A362" s="15">
        <v>0</v>
      </c>
      <c r="B362" s="16" t="s">
        <v>30</v>
      </c>
      <c r="C362" s="17" t="s">
        <v>31</v>
      </c>
      <c r="D362" s="18">
        <v>295</v>
      </c>
      <c r="E362" s="18">
        <v>147</v>
      </c>
      <c r="F362" s="18">
        <v>77.13</v>
      </c>
      <c r="G362" s="19">
        <f>D362-F362</f>
        <v>217.87</v>
      </c>
      <c r="H362" s="19">
        <f>E362-F362</f>
        <v>69.87</v>
      </c>
      <c r="I362" s="19">
        <f>IF(E362=0,0,(F362/E362)*100)</f>
        <v>52.469387755102034</v>
      </c>
      <c r="J362" s="8"/>
    </row>
    <row r="363" spans="1:10" x14ac:dyDescent="0.2">
      <c r="A363" s="15">
        <v>0</v>
      </c>
      <c r="B363" s="16" t="s">
        <v>32</v>
      </c>
      <c r="C363" s="17" t="s">
        <v>33</v>
      </c>
      <c r="D363" s="18">
        <v>28000</v>
      </c>
      <c r="E363" s="18">
        <v>14025</v>
      </c>
      <c r="F363" s="18">
        <v>8488.27</v>
      </c>
      <c r="G363" s="19">
        <f>D363-F363</f>
        <v>19511.73</v>
      </c>
      <c r="H363" s="19">
        <f>E363-F363</f>
        <v>5536.73</v>
      </c>
      <c r="I363" s="19">
        <f>IF(E363=0,0,(F363/E363)*100)</f>
        <v>60.522424242424243</v>
      </c>
      <c r="J363" s="8"/>
    </row>
    <row r="364" spans="1:10" x14ac:dyDescent="0.2">
      <c r="A364" s="15">
        <v>0</v>
      </c>
      <c r="B364" s="16" t="s">
        <v>34</v>
      </c>
      <c r="C364" s="17" t="s">
        <v>35</v>
      </c>
      <c r="D364" s="18">
        <v>2868</v>
      </c>
      <c r="E364" s="18">
        <v>1600</v>
      </c>
      <c r="F364" s="18">
        <v>1069.05</v>
      </c>
      <c r="G364" s="19">
        <f>D364-F364</f>
        <v>1798.95</v>
      </c>
      <c r="H364" s="19">
        <f>E364-F364</f>
        <v>530.95000000000005</v>
      </c>
      <c r="I364" s="19">
        <f>IF(E364=0,0,(F364/E364)*100)</f>
        <v>66.815624999999997</v>
      </c>
      <c r="J364" s="8"/>
    </row>
    <row r="365" spans="1:10" x14ac:dyDescent="0.2">
      <c r="A365" s="15">
        <v>0</v>
      </c>
      <c r="B365" s="16" t="s">
        <v>38</v>
      </c>
      <c r="C365" s="17" t="s">
        <v>39</v>
      </c>
      <c r="D365" s="18">
        <v>1000</v>
      </c>
      <c r="E365" s="18">
        <v>1000</v>
      </c>
      <c r="F365" s="18">
        <v>0</v>
      </c>
      <c r="G365" s="19">
        <f>D365-F365</f>
        <v>1000</v>
      </c>
      <c r="H365" s="19">
        <f>E365-F365</f>
        <v>1000</v>
      </c>
      <c r="I365" s="19">
        <f>IF(E365=0,0,(F365/E365)*100)</f>
        <v>0</v>
      </c>
      <c r="J365" s="8"/>
    </row>
    <row r="366" spans="1:10" x14ac:dyDescent="0.2">
      <c r="A366" s="15">
        <v>1</v>
      </c>
      <c r="B366" s="16" t="s">
        <v>141</v>
      </c>
      <c r="C366" s="17" t="s">
        <v>142</v>
      </c>
      <c r="D366" s="18">
        <v>500000</v>
      </c>
      <c r="E366" s="18">
        <v>250000</v>
      </c>
      <c r="F366" s="18">
        <v>0</v>
      </c>
      <c r="G366" s="19">
        <f>D366-F366</f>
        <v>500000</v>
      </c>
      <c r="H366" s="19">
        <f>E366-F366</f>
        <v>250000</v>
      </c>
      <c r="I366" s="19">
        <f>IF(E366=0,0,(F366/E366)*100)</f>
        <v>0</v>
      </c>
      <c r="J366" s="8"/>
    </row>
    <row r="367" spans="1:10" x14ac:dyDescent="0.2">
      <c r="A367" s="15">
        <v>0</v>
      </c>
      <c r="B367" s="16" t="s">
        <v>143</v>
      </c>
      <c r="C367" s="17" t="s">
        <v>144</v>
      </c>
      <c r="D367" s="18">
        <v>500000</v>
      </c>
      <c r="E367" s="18">
        <v>250000</v>
      </c>
      <c r="F367" s="18">
        <v>0</v>
      </c>
      <c r="G367" s="19">
        <f>D367-F367</f>
        <v>500000</v>
      </c>
      <c r="H367" s="19">
        <f>E367-F367</f>
        <v>250000</v>
      </c>
      <c r="I367" s="19">
        <f>IF(E367=0,0,(F367/E367)*100)</f>
        <v>0</v>
      </c>
      <c r="J367" s="8"/>
    </row>
    <row r="368" spans="1:10" x14ac:dyDescent="0.2">
      <c r="A368" s="15">
        <v>1</v>
      </c>
      <c r="B368" s="16" t="s">
        <v>145</v>
      </c>
      <c r="C368" s="17" t="s">
        <v>146</v>
      </c>
      <c r="D368" s="18">
        <v>732075</v>
      </c>
      <c r="E368" s="18">
        <v>549806</v>
      </c>
      <c r="F368" s="18">
        <v>549806</v>
      </c>
      <c r="G368" s="19">
        <f>D368-F368</f>
        <v>182269</v>
      </c>
      <c r="H368" s="19">
        <f>E368-F368</f>
        <v>0</v>
      </c>
      <c r="I368" s="19">
        <f>IF(E368=0,0,(F368/E368)*100)</f>
        <v>100</v>
      </c>
      <c r="J368" s="8"/>
    </row>
    <row r="369" spans="1:10" x14ac:dyDescent="0.2">
      <c r="A369" s="15">
        <v>1</v>
      </c>
      <c r="B369" s="16" t="s">
        <v>8</v>
      </c>
      <c r="C369" s="17" t="s">
        <v>9</v>
      </c>
      <c r="D369" s="18">
        <v>365106</v>
      </c>
      <c r="E369" s="18">
        <v>182837</v>
      </c>
      <c r="F369" s="18">
        <v>182837</v>
      </c>
      <c r="G369" s="19">
        <f>D369-F369</f>
        <v>182269</v>
      </c>
      <c r="H369" s="19">
        <f>E369-F369</f>
        <v>0</v>
      </c>
      <c r="I369" s="19">
        <f>IF(E369=0,0,(F369/E369)*100)</f>
        <v>100</v>
      </c>
      <c r="J369" s="8"/>
    </row>
    <row r="370" spans="1:10" x14ac:dyDescent="0.2">
      <c r="A370" s="15">
        <v>1</v>
      </c>
      <c r="B370" s="16" t="s">
        <v>42</v>
      </c>
      <c r="C370" s="17" t="s">
        <v>43</v>
      </c>
      <c r="D370" s="18">
        <v>365106</v>
      </c>
      <c r="E370" s="18">
        <v>182837</v>
      </c>
      <c r="F370" s="18">
        <v>182837</v>
      </c>
      <c r="G370" s="19">
        <f>D370-F370</f>
        <v>182269</v>
      </c>
      <c r="H370" s="19">
        <f>E370-F370</f>
        <v>0</v>
      </c>
      <c r="I370" s="19">
        <f>IF(E370=0,0,(F370/E370)*100)</f>
        <v>100</v>
      </c>
      <c r="J370" s="8"/>
    </row>
    <row r="371" spans="1:10" ht="25.5" x14ac:dyDescent="0.2">
      <c r="A371" s="15">
        <v>0</v>
      </c>
      <c r="B371" s="16" t="s">
        <v>94</v>
      </c>
      <c r="C371" s="17" t="s">
        <v>95</v>
      </c>
      <c r="D371" s="18">
        <v>365106</v>
      </c>
      <c r="E371" s="18">
        <v>182837</v>
      </c>
      <c r="F371" s="18">
        <v>182837</v>
      </c>
      <c r="G371" s="19">
        <f>D371-F371</f>
        <v>182269</v>
      </c>
      <c r="H371" s="19">
        <f>E371-F371</f>
        <v>0</v>
      </c>
      <c r="I371" s="19">
        <f>IF(E371=0,0,(F371/E371)*100)</f>
        <v>100</v>
      </c>
      <c r="J371" s="8"/>
    </row>
    <row r="372" spans="1:10" x14ac:dyDescent="0.2">
      <c r="A372" s="15">
        <v>1</v>
      </c>
      <c r="B372" s="16" t="s">
        <v>98</v>
      </c>
      <c r="C372" s="17" t="s">
        <v>99</v>
      </c>
      <c r="D372" s="18">
        <v>366969</v>
      </c>
      <c r="E372" s="18">
        <v>366969</v>
      </c>
      <c r="F372" s="18">
        <v>366969</v>
      </c>
      <c r="G372" s="19">
        <f>D372-F372</f>
        <v>0</v>
      </c>
      <c r="H372" s="19">
        <f>E372-F372</f>
        <v>0</v>
      </c>
      <c r="I372" s="19">
        <f>IF(E372=0,0,(F372/E372)*100)</f>
        <v>100</v>
      </c>
      <c r="J372" s="8"/>
    </row>
    <row r="373" spans="1:10" x14ac:dyDescent="0.2">
      <c r="A373" s="15">
        <v>1</v>
      </c>
      <c r="B373" s="16" t="s">
        <v>100</v>
      </c>
      <c r="C373" s="17" t="s">
        <v>101</v>
      </c>
      <c r="D373" s="18">
        <v>366969</v>
      </c>
      <c r="E373" s="18">
        <v>366969</v>
      </c>
      <c r="F373" s="18">
        <v>366969</v>
      </c>
      <c r="G373" s="19">
        <f>D373-F373</f>
        <v>0</v>
      </c>
      <c r="H373" s="19">
        <f>E373-F373</f>
        <v>0</v>
      </c>
      <c r="I373" s="19">
        <f>IF(E373=0,0,(F373/E373)*100)</f>
        <v>100</v>
      </c>
      <c r="J373" s="8"/>
    </row>
    <row r="374" spans="1:10" ht="25.5" x14ac:dyDescent="0.2">
      <c r="A374" s="15">
        <v>0</v>
      </c>
      <c r="B374" s="16" t="s">
        <v>102</v>
      </c>
      <c r="C374" s="17" t="s">
        <v>103</v>
      </c>
      <c r="D374" s="18">
        <v>366969</v>
      </c>
      <c r="E374" s="18">
        <v>366969</v>
      </c>
      <c r="F374" s="18">
        <v>366969</v>
      </c>
      <c r="G374" s="19">
        <f>D374-F374</f>
        <v>0</v>
      </c>
      <c r="H374" s="19">
        <f>E374-F374</f>
        <v>0</v>
      </c>
      <c r="I374" s="19">
        <f>IF(E374=0,0,(F374/E374)*100)</f>
        <v>100</v>
      </c>
      <c r="J374" s="8"/>
    </row>
    <row r="375" spans="1:10" x14ac:dyDescent="0.2">
      <c r="A375" s="15">
        <v>1</v>
      </c>
      <c r="B375" s="16" t="s">
        <v>147</v>
      </c>
      <c r="C375" s="17" t="s">
        <v>148</v>
      </c>
      <c r="D375" s="18">
        <v>237508179</v>
      </c>
      <c r="E375" s="18">
        <v>149164781</v>
      </c>
      <c r="F375" s="18">
        <v>108110544.96000002</v>
      </c>
      <c r="G375" s="19">
        <f>D375-F375</f>
        <v>129397634.03999998</v>
      </c>
      <c r="H375" s="19">
        <f>E375-F375</f>
        <v>41054236.039999977</v>
      </c>
      <c r="I375" s="19">
        <f>IF(E375=0,0,(F375/E375)*100)</f>
        <v>72.477259199676652</v>
      </c>
      <c r="J375" s="8"/>
    </row>
    <row r="377" spans="1:10" x14ac:dyDescent="0.2">
      <c r="B377" s="12"/>
      <c r="C377" s="10"/>
      <c r="D377" s="8"/>
      <c r="E377" s="8"/>
      <c r="F377" s="8"/>
      <c r="G377" s="8"/>
      <c r="H377" s="8"/>
      <c r="I377" s="8"/>
    </row>
    <row r="385" hidden="1" x14ac:dyDescent="0.2"/>
  </sheetData>
  <mergeCells count="2">
    <mergeCell ref="B2:I2"/>
    <mergeCell ref="B3:I3"/>
  </mergeCells>
  <conditionalFormatting sqref="B7:B375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375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375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E7:E375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F7:F375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G7:G375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H7:H375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I7:I375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377:B386">
    <cfRule type="expression" dxfId="47" priority="1" stopIfTrue="1">
      <formula>A377=1</formula>
    </cfRule>
    <cfRule type="expression" dxfId="46" priority="2" stopIfTrue="1">
      <formula>A377=2</formula>
    </cfRule>
    <cfRule type="expression" dxfId="45" priority="3" stopIfTrue="1">
      <formula>A377=3</formula>
    </cfRule>
  </conditionalFormatting>
  <conditionalFormatting sqref="C377:C386">
    <cfRule type="expression" dxfId="44" priority="4" stopIfTrue="1">
      <formula>A377=1</formula>
    </cfRule>
    <cfRule type="expression" dxfId="43" priority="5" stopIfTrue="1">
      <formula>A377=2</formula>
    </cfRule>
    <cfRule type="expression" dxfId="42" priority="6" stopIfTrue="1">
      <formula>A377=3</formula>
    </cfRule>
  </conditionalFormatting>
  <conditionalFormatting sqref="D377:D386">
    <cfRule type="expression" dxfId="38" priority="10" stopIfTrue="1">
      <formula>A377=1</formula>
    </cfRule>
    <cfRule type="expression" dxfId="37" priority="11" stopIfTrue="1">
      <formula>A377=2</formula>
    </cfRule>
    <cfRule type="expression" dxfId="36" priority="12" stopIfTrue="1">
      <formula>A377=3</formula>
    </cfRule>
  </conditionalFormatting>
  <conditionalFormatting sqref="E377:E386">
    <cfRule type="expression" dxfId="35" priority="13" stopIfTrue="1">
      <formula>A377=1</formula>
    </cfRule>
    <cfRule type="expression" dxfId="34" priority="14" stopIfTrue="1">
      <formula>A377=2</formula>
    </cfRule>
    <cfRule type="expression" dxfId="33" priority="15" stopIfTrue="1">
      <formula>A377=3</formula>
    </cfRule>
  </conditionalFormatting>
  <conditionalFormatting sqref="F377:F386">
    <cfRule type="expression" dxfId="26" priority="22" stopIfTrue="1">
      <formula>A377=1</formula>
    </cfRule>
    <cfRule type="expression" dxfId="25" priority="23" stopIfTrue="1">
      <formula>A377=2</formula>
    </cfRule>
    <cfRule type="expression" dxfId="24" priority="24" stopIfTrue="1">
      <formula>A377=3</formula>
    </cfRule>
  </conditionalFormatting>
  <conditionalFormatting sqref="G377:G386">
    <cfRule type="expression" dxfId="8" priority="40" stopIfTrue="1">
      <formula>A377=1</formula>
    </cfRule>
    <cfRule type="expression" dxfId="7" priority="41" stopIfTrue="1">
      <formula>A377=2</formula>
    </cfRule>
    <cfRule type="expression" dxfId="6" priority="42" stopIfTrue="1">
      <formula>A377=3</formula>
    </cfRule>
  </conditionalFormatting>
  <conditionalFormatting sqref="H377:H386">
    <cfRule type="expression" dxfId="5" priority="43" stopIfTrue="1">
      <formula>A377=1</formula>
    </cfRule>
    <cfRule type="expression" dxfId="4" priority="44" stopIfTrue="1">
      <formula>A377=2</formula>
    </cfRule>
    <cfRule type="expression" dxfId="3" priority="45" stopIfTrue="1">
      <formula>A377=3</formula>
    </cfRule>
  </conditionalFormatting>
  <conditionalFormatting sqref="I377:I386">
    <cfRule type="expression" dxfId="2" priority="46" stopIfTrue="1">
      <formula>A377=1</formula>
    </cfRule>
    <cfRule type="expression" dxfId="1" priority="47" stopIfTrue="1">
      <formula>A377=2</formula>
    </cfRule>
    <cfRule type="expression" dxfId="0" priority="48" stopIfTrue="1">
      <formula>A377=3</formula>
    </cfRule>
  </conditionalFormatting>
  <pageMargins left="0.32" right="0.33" top="0.39370078740157499" bottom="0.39370078740157499" header="0" footer="0"/>
  <pageSetup paperSize="9" scale="9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2025-08-06T06:32:08Z</cp:lastPrinted>
  <dcterms:created xsi:type="dcterms:W3CDTF">2025-08-06T05:59:57Z</dcterms:created>
  <dcterms:modified xsi:type="dcterms:W3CDTF">2025-08-06T06:33:34Z</dcterms:modified>
</cp:coreProperties>
</file>